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6"/>
  <workbookPr codeName="ThisWorkbook" defaultThemeVersion="124226"/>
  <mc:AlternateContent xmlns:mc="http://schemas.openxmlformats.org/markup-compatibility/2006">
    <mc:Choice Requires="x15">
      <x15ac:absPath xmlns:x15ac="http://schemas.microsoft.com/office/spreadsheetml/2010/11/ac" url="https://studentlaccd-my.sharepoint.com/personal/danielar2_laccd_edu/Documents/RFPs/RFP 24-01 Business Analystics/Q and As/Addendums/"/>
    </mc:Choice>
  </mc:AlternateContent>
  <xr:revisionPtr revIDLastSave="0" documentId="8_{11E9CC87-B0FA-4E2F-8539-E4B9AAC6990D}" xr6:coauthVersionLast="36" xr6:coauthVersionMax="36" xr10:uidLastSave="{00000000-0000-0000-0000-000000000000}"/>
  <bookViews>
    <workbookView xWindow="-20610" yWindow="-120" windowWidth="20730" windowHeight="11160" tabRatio="885" xr2:uid="{00000000-000D-0000-FFFF-FFFF00000000}"/>
  </bookViews>
  <sheets>
    <sheet name="1 Summary Schedule" sheetId="49" r:id="rId1"/>
    <sheet name="2 SaaS Delivery Model" sheetId="45" r:id="rId2"/>
    <sheet name="3 PaaS Delivery Model" sheetId="47" r:id="rId3"/>
    <sheet name="4 Other Cost Components" sheetId="48" r:id="rId4"/>
    <sheet name="5 Payment Schedule" sheetId="44" r:id="rId5"/>
  </sheets>
  <definedNames>
    <definedName name="_xlnm.Print_Area" localSheetId="0">'1 Summary Schedule'!$A$1:$H$16</definedName>
    <definedName name="_xlnm.Print_Area" localSheetId="1">'2 SaaS Delivery Model'!$A$1:$R$21</definedName>
    <definedName name="_xlnm.Print_Area" localSheetId="2">'3 PaaS Delivery Model'!$A$1:$R$60</definedName>
    <definedName name="_xlnm.Print_Area" localSheetId="3">'4 Other Cost Components'!#REF!</definedName>
    <definedName name="_xlnm.Print_Area" localSheetId="4">'5 Payment Schedule'!$A$1:$E$108</definedName>
    <definedName name="_xlnm.Print_Titles" localSheetId="1">'2 SaaS Delivery Model'!$A:$B,'2 SaaS Delivery Model'!$7:$8</definedName>
    <definedName name="_xlnm.Print_Titles" localSheetId="2">'3 PaaS Delivery Model'!$A:$B</definedName>
    <definedName name="_xlnm.Print_Titles" localSheetId="3">'4 Other Cost Components'!$A:$B</definedName>
    <definedName name="_xlnm.Print_Titles" localSheetId="4">'5 Payment Schedule'!$7:$7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49" l="1"/>
  <c r="B12" i="49"/>
  <c r="H58" i="47"/>
  <c r="J58" i="47"/>
  <c r="C12" i="49" s="1"/>
  <c r="L58" i="47"/>
  <c r="P57" i="47"/>
  <c r="P56" i="47"/>
  <c r="P55" i="47"/>
  <c r="P54" i="47"/>
  <c r="P53" i="47"/>
  <c r="P52" i="47"/>
  <c r="P51" i="47"/>
  <c r="P50" i="47"/>
  <c r="P49" i="47"/>
  <c r="P48" i="47"/>
  <c r="Q18" i="48"/>
  <c r="Q17" i="48"/>
  <c r="Q16" i="48"/>
  <c r="Q15" i="48"/>
  <c r="Q14" i="48"/>
  <c r="Q13" i="48"/>
  <c r="Q12" i="48"/>
  <c r="Q11" i="48"/>
  <c r="Q10" i="48"/>
  <c r="Q9" i="48"/>
  <c r="Q19" i="48" l="1"/>
  <c r="P58" i="47"/>
  <c r="Q57" i="47" l="1"/>
  <c r="Q56" i="47"/>
  <c r="Q55" i="47"/>
  <c r="Q54" i="47"/>
  <c r="Q53" i="47"/>
  <c r="Q52" i="47"/>
  <c r="Q51" i="47"/>
  <c r="Q50" i="47"/>
  <c r="Q49" i="47"/>
  <c r="Q48" i="47"/>
  <c r="P38" i="47"/>
  <c r="P37" i="47"/>
  <c r="P36" i="47"/>
  <c r="P35" i="47"/>
  <c r="P34" i="47"/>
  <c r="P33" i="47"/>
  <c r="P32" i="47"/>
  <c r="P31" i="47"/>
  <c r="P30" i="47"/>
  <c r="P29" i="47"/>
  <c r="N38" i="47"/>
  <c r="N37" i="47"/>
  <c r="N36" i="47"/>
  <c r="N35" i="47"/>
  <c r="N34" i="47"/>
  <c r="N33" i="47"/>
  <c r="N32" i="47"/>
  <c r="N31" i="47"/>
  <c r="N30" i="47"/>
  <c r="N29" i="47"/>
  <c r="L38" i="47"/>
  <c r="L37" i="47"/>
  <c r="L36" i="47"/>
  <c r="L35" i="47"/>
  <c r="L34" i="47"/>
  <c r="L33" i="47"/>
  <c r="L32" i="47"/>
  <c r="L31" i="47"/>
  <c r="L30" i="47"/>
  <c r="L29" i="47"/>
  <c r="J38" i="47"/>
  <c r="J37" i="47"/>
  <c r="J36" i="47"/>
  <c r="J35" i="47"/>
  <c r="J34" i="47"/>
  <c r="J33" i="47"/>
  <c r="J32" i="47"/>
  <c r="J31" i="47"/>
  <c r="J30" i="47"/>
  <c r="J29" i="47"/>
  <c r="H38" i="47"/>
  <c r="H37" i="47"/>
  <c r="H36" i="47"/>
  <c r="H35" i="47"/>
  <c r="H34" i="47"/>
  <c r="H33" i="47"/>
  <c r="H32" i="47"/>
  <c r="H31" i="47"/>
  <c r="H30" i="47"/>
  <c r="H29" i="47"/>
  <c r="P21" i="47"/>
  <c r="P20" i="47"/>
  <c r="P19" i="47"/>
  <c r="P18" i="47"/>
  <c r="P17" i="47"/>
  <c r="P16" i="47"/>
  <c r="P15" i="47"/>
  <c r="P14" i="47"/>
  <c r="P13" i="47"/>
  <c r="P12" i="47"/>
  <c r="N21" i="47"/>
  <c r="N20" i="47"/>
  <c r="N19" i="47"/>
  <c r="N18" i="47"/>
  <c r="N17" i="47"/>
  <c r="N16" i="47"/>
  <c r="N15" i="47"/>
  <c r="N14" i="47"/>
  <c r="N13" i="47"/>
  <c r="N12" i="47"/>
  <c r="L21" i="47"/>
  <c r="L20" i="47"/>
  <c r="L19" i="47"/>
  <c r="L18" i="47"/>
  <c r="L17" i="47"/>
  <c r="L16" i="47"/>
  <c r="L15" i="47"/>
  <c r="L14" i="47"/>
  <c r="L13" i="47"/>
  <c r="L12" i="47"/>
  <c r="J21" i="47"/>
  <c r="J20" i="47"/>
  <c r="J19" i="47"/>
  <c r="J18" i="47"/>
  <c r="J17" i="47"/>
  <c r="J16" i="47"/>
  <c r="J15" i="47"/>
  <c r="J14" i="47"/>
  <c r="J13" i="47"/>
  <c r="J12" i="47"/>
  <c r="H13" i="47"/>
  <c r="H14" i="47"/>
  <c r="H15" i="47"/>
  <c r="H16" i="47"/>
  <c r="H17" i="47"/>
  <c r="H18" i="47"/>
  <c r="H19" i="47"/>
  <c r="H20" i="47"/>
  <c r="H21" i="47"/>
  <c r="H12" i="47"/>
  <c r="P19" i="45"/>
  <c r="P18" i="45"/>
  <c r="P17" i="45"/>
  <c r="P16" i="45"/>
  <c r="P15" i="45"/>
  <c r="P14" i="45"/>
  <c r="P13" i="45"/>
  <c r="P12" i="45"/>
  <c r="P11" i="45"/>
  <c r="P10" i="45"/>
  <c r="N19" i="45"/>
  <c r="N18" i="45"/>
  <c r="N17" i="45"/>
  <c r="N16" i="45"/>
  <c r="N15" i="45"/>
  <c r="N14" i="45"/>
  <c r="N13" i="45"/>
  <c r="N12" i="45"/>
  <c r="N11" i="45"/>
  <c r="N10" i="45"/>
  <c r="L19" i="45"/>
  <c r="L18" i="45"/>
  <c r="L17" i="45"/>
  <c r="L16" i="45"/>
  <c r="L15" i="45"/>
  <c r="L14" i="45"/>
  <c r="L13" i="45"/>
  <c r="L12" i="45"/>
  <c r="L11" i="45"/>
  <c r="L10" i="45"/>
  <c r="J19" i="45"/>
  <c r="J18" i="45"/>
  <c r="J17" i="45"/>
  <c r="J16" i="45"/>
  <c r="J15" i="45"/>
  <c r="J14" i="45"/>
  <c r="J13" i="45"/>
  <c r="J12" i="45"/>
  <c r="J11" i="45"/>
  <c r="J10" i="45"/>
  <c r="H19" i="45"/>
  <c r="H10" i="45"/>
  <c r="H11" i="45"/>
  <c r="H12" i="45"/>
  <c r="H13" i="45"/>
  <c r="H14" i="45"/>
  <c r="H15" i="45"/>
  <c r="H16" i="45"/>
  <c r="H17" i="45"/>
  <c r="H18" i="45"/>
  <c r="Q13" i="45" l="1"/>
  <c r="Q12" i="45"/>
  <c r="Q18" i="45"/>
  <c r="Q10" i="45"/>
  <c r="Q11" i="45"/>
  <c r="Q19" i="45"/>
  <c r="Q17" i="45"/>
  <c r="Q16" i="45"/>
  <c r="J20" i="45"/>
  <c r="C9" i="49" s="1"/>
  <c r="Q15" i="45"/>
  <c r="Q14" i="45"/>
  <c r="L20" i="45"/>
  <c r="D9" i="49" s="1"/>
  <c r="N20" i="45"/>
  <c r="E9" i="49" s="1"/>
  <c r="P20" i="45"/>
  <c r="F9" i="49" s="1"/>
  <c r="Q13" i="47"/>
  <c r="Q21" i="47"/>
  <c r="Q36" i="47"/>
  <c r="Q34" i="47"/>
  <c r="Q58" i="47"/>
  <c r="N22" i="47"/>
  <c r="Q12" i="47"/>
  <c r="Q14" i="47"/>
  <c r="Q33" i="47"/>
  <c r="Q31" i="47"/>
  <c r="Q19" i="47"/>
  <c r="Q20" i="47"/>
  <c r="Q18" i="47"/>
  <c r="Q29" i="47"/>
  <c r="Q37" i="47"/>
  <c r="Q35" i="47"/>
  <c r="Q16" i="47"/>
  <c r="Q15" i="47"/>
  <c r="Q17" i="47"/>
  <c r="Q32" i="47"/>
  <c r="Q30" i="47"/>
  <c r="Q38" i="47"/>
  <c r="H22" i="47"/>
  <c r="P22" i="47"/>
  <c r="J39" i="47"/>
  <c r="L39" i="47"/>
  <c r="J22" i="47"/>
  <c r="L22" i="47"/>
  <c r="N39" i="47"/>
  <c r="H39" i="47"/>
  <c r="P39" i="47"/>
  <c r="H20" i="45"/>
  <c r="B9" i="49" s="1"/>
  <c r="Q20" i="45" l="1"/>
  <c r="G9" i="49"/>
  <c r="Q39" i="47"/>
  <c r="Q22" i="47"/>
  <c r="A9" i="48" l="1"/>
  <c r="A10" i="48" s="1"/>
  <c r="A11" i="48" s="1"/>
  <c r="A12" i="48" s="1"/>
  <c r="A13" i="48" s="1"/>
  <c r="A14" i="48" s="1"/>
  <c r="A15" i="48" s="1"/>
  <c r="A16" i="48" s="1"/>
  <c r="A17" i="48" s="1"/>
  <c r="A18" i="48" s="1"/>
  <c r="J19" i="48" l="1"/>
  <c r="C13" i="49" s="1"/>
  <c r="N19" i="48"/>
  <c r="E13" i="49" s="1"/>
  <c r="L19" i="48"/>
  <c r="D13" i="49" s="1"/>
  <c r="H19" i="48"/>
  <c r="B13" i="49" s="1"/>
  <c r="P19" i="48"/>
  <c r="F13" i="49" s="1"/>
  <c r="G13" i="49" l="1"/>
  <c r="A48" i="47" l="1"/>
  <c r="A49" i="47" s="1"/>
  <c r="A50" i="47" s="1"/>
  <c r="A51" i="47" s="1"/>
  <c r="A52" i="47" s="1"/>
  <c r="A53" i="47" s="1"/>
  <c r="A54" i="47" s="1"/>
  <c r="A55" i="47" s="1"/>
  <c r="A56" i="47" s="1"/>
  <c r="A57" i="47" s="1"/>
  <c r="A29" i="47"/>
  <c r="A30" i="47" s="1"/>
  <c r="A31" i="47" s="1"/>
  <c r="A32" i="47" s="1"/>
  <c r="A33" i="47" s="1"/>
  <c r="A34" i="47" s="1"/>
  <c r="A35" i="47" s="1"/>
  <c r="A36" i="47" s="1"/>
  <c r="A37" i="47" s="1"/>
  <c r="A38" i="47" s="1"/>
  <c r="A12" i="47"/>
  <c r="A13" i="47" s="1"/>
  <c r="A14" i="47" s="1"/>
  <c r="A15" i="47" s="1"/>
  <c r="A16" i="47" s="1"/>
  <c r="A17" i="47" s="1"/>
  <c r="A18" i="47" s="1"/>
  <c r="A19" i="47" s="1"/>
  <c r="A20" i="47" s="1"/>
  <c r="A21" i="47" s="1"/>
  <c r="N58" i="47" l="1"/>
  <c r="E12" i="49" s="1"/>
  <c r="F12" i="49"/>
  <c r="E11" i="49"/>
  <c r="F10" i="49"/>
  <c r="C10" i="49"/>
  <c r="D11" i="49"/>
  <c r="B11" i="49"/>
  <c r="F11" i="49"/>
  <c r="C11" i="49"/>
  <c r="D10" i="49"/>
  <c r="E10" i="49"/>
  <c r="B10" i="49"/>
  <c r="D108" i="44"/>
  <c r="G11" i="49" l="1"/>
  <c r="G10" i="49"/>
  <c r="A9" i="44"/>
  <c r="A10" i="44" s="1"/>
  <c r="A11" i="44" s="1"/>
  <c r="A12" i="44" s="1"/>
  <c r="A13" i="44" s="1"/>
  <c r="A14" i="44" s="1"/>
  <c r="A15" i="44" s="1"/>
  <c r="A16" i="44" s="1"/>
  <c r="A17" i="44" s="1"/>
  <c r="A18" i="44" s="1"/>
  <c r="A19" i="44" s="1"/>
  <c r="A20" i="44" s="1"/>
  <c r="A21" i="44" s="1"/>
  <c r="A22" i="44" s="1"/>
  <c r="A23" i="44" s="1"/>
  <c r="A24" i="44" s="1"/>
  <c r="A25" i="44" s="1"/>
  <c r="A26" i="44" s="1"/>
  <c r="A27" i="44" s="1"/>
  <c r="A28" i="44" s="1"/>
  <c r="A29" i="44" s="1"/>
  <c r="A30" i="44" s="1"/>
  <c r="A31" i="44" s="1"/>
  <c r="A32" i="44" s="1"/>
  <c r="A33" i="44" s="1"/>
  <c r="A34" i="44" s="1"/>
  <c r="A35" i="44" s="1"/>
  <c r="A36" i="44" s="1"/>
  <c r="A37" i="44" s="1"/>
  <c r="A38" i="44" s="1"/>
  <c r="A39" i="44" s="1"/>
  <c r="A40" i="44" s="1"/>
  <c r="A41" i="44" s="1"/>
  <c r="A42" i="44" s="1"/>
  <c r="A43" i="44" s="1"/>
  <c r="A44" i="44" s="1"/>
  <c r="A45" i="44" s="1"/>
  <c r="A46" i="44" s="1"/>
  <c r="A47" i="44" s="1"/>
  <c r="A48" i="44" s="1"/>
  <c r="A49" i="44" s="1"/>
  <c r="A50" i="44" s="1"/>
  <c r="A51" i="44" s="1"/>
  <c r="A52" i="44" s="1"/>
  <c r="A53" i="44" s="1"/>
  <c r="A54" i="44" s="1"/>
  <c r="A55" i="44" s="1"/>
  <c r="A56" i="44" s="1"/>
  <c r="A57" i="44" s="1"/>
  <c r="A58" i="44" s="1"/>
  <c r="A59" i="44" s="1"/>
  <c r="A60" i="44" s="1"/>
  <c r="A61" i="44" s="1"/>
  <c r="A62" i="44" s="1"/>
  <c r="A63" i="44" s="1"/>
  <c r="A64" i="44" s="1"/>
  <c r="A65" i="44" s="1"/>
  <c r="A66" i="44" s="1"/>
  <c r="A67" i="44" s="1"/>
  <c r="A68" i="44" s="1"/>
  <c r="A69" i="44" s="1"/>
  <c r="A70" i="44" s="1"/>
  <c r="A71" i="44" s="1"/>
  <c r="A72" i="44" s="1"/>
  <c r="A73" i="44" s="1"/>
  <c r="A74" i="44" s="1"/>
  <c r="A75" i="44" s="1"/>
  <c r="A76" i="44" s="1"/>
  <c r="A77" i="44" s="1"/>
  <c r="A78" i="44" s="1"/>
  <c r="A79" i="44" s="1"/>
  <c r="A80" i="44" s="1"/>
  <c r="A81" i="44" s="1"/>
  <c r="A82" i="44" s="1"/>
  <c r="A83" i="44" s="1"/>
  <c r="A84" i="44" s="1"/>
  <c r="A85" i="44" s="1"/>
  <c r="A86" i="44" s="1"/>
  <c r="A87" i="44" s="1"/>
  <c r="A88" i="44" s="1"/>
  <c r="A89" i="44" s="1"/>
  <c r="A90" i="44" s="1"/>
  <c r="A91" i="44" s="1"/>
  <c r="A92" i="44" s="1"/>
  <c r="A93" i="44" s="1"/>
  <c r="A94" i="44" s="1"/>
  <c r="A95" i="44" s="1"/>
  <c r="A96" i="44" s="1"/>
  <c r="A97" i="44" s="1"/>
  <c r="A98" i="44" s="1"/>
  <c r="A99" i="44" s="1"/>
  <c r="A100" i="44" s="1"/>
  <c r="A101" i="44" s="1"/>
  <c r="A102" i="44" s="1"/>
  <c r="A103" i="44" s="1"/>
  <c r="A104" i="44" s="1"/>
  <c r="A105" i="44" s="1"/>
  <c r="A106" i="44" s="1"/>
  <c r="A107" i="44" s="1"/>
  <c r="G12" i="49" l="1"/>
  <c r="E8" i="44"/>
  <c r="E9" i="44" s="1"/>
  <c r="E10" i="44" s="1"/>
  <c r="E11" i="44" s="1"/>
  <c r="E12" i="44" s="1"/>
  <c r="E13" i="44" s="1"/>
  <c r="E14" i="44" s="1"/>
  <c r="E15" i="44" s="1"/>
  <c r="E16" i="44" s="1"/>
  <c r="E17" i="44" s="1"/>
  <c r="E18" i="44" s="1"/>
  <c r="E19" i="44" s="1"/>
  <c r="E20" i="44" s="1"/>
  <c r="E21" i="44" l="1"/>
  <c r="E22" i="44" s="1"/>
  <c r="E23" i="44" s="1"/>
  <c r="E24" i="44" s="1"/>
  <c r="E25" i="44" s="1"/>
  <c r="E26" i="44" s="1"/>
  <c r="E27" i="44" s="1"/>
  <c r="E28" i="44" s="1"/>
  <c r="E29" i="44" s="1"/>
  <c r="E30" i="44" s="1"/>
  <c r="E31" i="44" s="1"/>
  <c r="E32" i="44" s="1"/>
  <c r="E33" i="44" s="1"/>
  <c r="E34" i="44" s="1"/>
  <c r="E35" i="44" s="1"/>
  <c r="E36" i="44" s="1"/>
  <c r="E37" i="44" s="1"/>
  <c r="E38" i="44" s="1"/>
  <c r="E39" i="44" s="1"/>
  <c r="E40" i="44" s="1"/>
  <c r="E41" i="44" s="1"/>
  <c r="E42" i="44" s="1"/>
  <c r="E43" i="44" s="1"/>
  <c r="E44" i="44" s="1"/>
  <c r="E45" i="44" s="1"/>
  <c r="E46" i="44" s="1"/>
  <c r="E47" i="44" s="1"/>
  <c r="E48" i="44" s="1"/>
  <c r="E49" i="44" s="1"/>
  <c r="E50" i="44" s="1"/>
  <c r="E51" i="44" s="1"/>
  <c r="E52" i="44" s="1"/>
  <c r="E53" i="44" s="1"/>
  <c r="E54" i="44" s="1"/>
  <c r="E55" i="44" s="1"/>
  <c r="E56" i="44" s="1"/>
  <c r="E57" i="44" s="1"/>
  <c r="E58" i="44" s="1"/>
  <c r="E59" i="44" s="1"/>
  <c r="E60" i="44" s="1"/>
  <c r="E61" i="44" s="1"/>
  <c r="E62" i="44" s="1"/>
  <c r="E63" i="44" s="1"/>
  <c r="E64" i="44" s="1"/>
  <c r="E65" i="44" s="1"/>
  <c r="E66" i="44" s="1"/>
  <c r="E67" i="44" s="1"/>
  <c r="E68" i="44" s="1"/>
  <c r="E69" i="44" s="1"/>
  <c r="E70" i="44" s="1"/>
  <c r="E71" i="44" s="1"/>
  <c r="E72" i="44" s="1"/>
  <c r="E73" i="44" s="1"/>
  <c r="E74" i="44" s="1"/>
  <c r="E75" i="44" s="1"/>
  <c r="E76" i="44" s="1"/>
  <c r="E77" i="44" s="1"/>
  <c r="E78" i="44" s="1"/>
  <c r="E79" i="44" s="1"/>
  <c r="E80" i="44" s="1"/>
  <c r="E81" i="44" s="1"/>
  <c r="E82" i="44" s="1"/>
  <c r="E83" i="44" s="1"/>
  <c r="E84" i="44" s="1"/>
  <c r="E85" i="44" s="1"/>
  <c r="E86" i="44" s="1"/>
  <c r="E87" i="44" s="1"/>
  <c r="E88" i="44" s="1"/>
  <c r="E89" i="44" s="1"/>
  <c r="E90" i="44" s="1"/>
  <c r="E91" i="44" s="1"/>
  <c r="E92" i="44" s="1"/>
  <c r="E93" i="44" s="1"/>
  <c r="E94" i="44" s="1"/>
  <c r="E95" i="44" s="1"/>
  <c r="E96" i="44" s="1"/>
  <c r="E97" i="44" s="1"/>
  <c r="E98" i="44" s="1"/>
  <c r="E99" i="44" s="1"/>
  <c r="E100" i="44" s="1"/>
  <c r="E101" i="44" s="1"/>
  <c r="E102" i="44" s="1"/>
  <c r="E103" i="44" s="1"/>
  <c r="E104" i="44" s="1"/>
  <c r="E105" i="44" s="1"/>
  <c r="E106" i="44" s="1"/>
  <c r="E107" i="44" s="1"/>
  <c r="F14" i="49" l="1"/>
  <c r="F16" i="49" s="1"/>
  <c r="C14" i="49"/>
  <c r="C16" i="49" s="1"/>
  <c r="E14" i="49"/>
  <c r="E16" i="49" s="1"/>
  <c r="D14" i="49"/>
  <c r="D16" i="49" s="1"/>
  <c r="B14" i="49" l="1"/>
  <c r="B16" i="49" s="1"/>
  <c r="A10" i="45"/>
  <c r="G14" i="49" l="1"/>
  <c r="G16" i="49"/>
  <c r="A11" i="45"/>
  <c r="A12" i="45" l="1"/>
  <c r="A13" i="45" s="1"/>
  <c r="A14" i="45" s="1"/>
  <c r="A15" i="45" s="1"/>
  <c r="A16" i="45" s="1"/>
  <c r="A17" i="45" s="1"/>
  <c r="A18" i="45" s="1"/>
  <c r="A19" i="45" s="1"/>
</calcChain>
</file>

<file path=xl/sharedStrings.xml><?xml version="1.0" encoding="utf-8"?>
<sst xmlns="http://schemas.openxmlformats.org/spreadsheetml/2006/main" count="197" uniqueCount="69">
  <si>
    <t>PRICING PAGES</t>
  </si>
  <si>
    <t>SCHEDULE 1 - SUMMARY SCHEDULE</t>
  </si>
  <si>
    <t>Vendor Name:</t>
  </si>
  <si>
    <t>Cost Category - Initial Contract Period</t>
  </si>
  <si>
    <t>Total 5-Year
Contract Period</t>
  </si>
  <si>
    <t xml:space="preserve">      Total for All Costs - Initial Contract Period</t>
  </si>
  <si>
    <t xml:space="preserve">      Grand Total for All Costs -
      Initial Contract and All Renewal Periods</t>
  </si>
  <si>
    <t>PRICING PAGES EXHIBIT</t>
  </si>
  <si>
    <t>SCHEDULE 2 - SAAS DELIVERY MODEL</t>
  </si>
  <si>
    <t xml:space="preserve"> </t>
  </si>
  <si>
    <t xml:space="preserve">SaaS Subscription Cost Categories
</t>
  </si>
  <si>
    <t>Basis for Subscription Costs</t>
  </si>
  <si>
    <t>No. of Units</t>
  </si>
  <si>
    <t>Total Initial 
Contract Period</t>
  </si>
  <si>
    <t>Unit Price</t>
  </si>
  <si>
    <t>Extended Price</t>
  </si>
  <si>
    <t>Other Software Subscription Cost Category</t>
  </si>
  <si>
    <t>SCHEDULE 3 - PAAS DELIVERY MODEL</t>
  </si>
  <si>
    <t>Basis for Costs</t>
  </si>
  <si>
    <t>Extended or Subscription Price</t>
  </si>
  <si>
    <t>Section 4 - Production Hosting Cost
Initial Contract Period</t>
  </si>
  <si>
    <t xml:space="preserve">SCHEDULE 4 - OTHER COST COMPONENTS </t>
  </si>
  <si>
    <t>Other Cost Components
Initial Contract Period</t>
  </si>
  <si>
    <t>Basis for Cost Components</t>
  </si>
  <si>
    <t>Description of Cost Component</t>
  </si>
  <si>
    <t>Comments:</t>
  </si>
  <si>
    <t>PRICING PAGES EXHIBIT - SOLUTION 1</t>
  </si>
  <si>
    <t>SCHEDULE 5 - PAYMENT SCHEDULE</t>
  </si>
  <si>
    <t>Payment Number</t>
  </si>
  <si>
    <t>Month &amp; Year of
Payment</t>
  </si>
  <si>
    <t>Payment Description</t>
  </si>
  <si>
    <t>Payment Amount</t>
  </si>
  <si>
    <t>Cumulative Payments</t>
  </si>
  <si>
    <t>Total of All Deliverable Payments</t>
  </si>
  <si>
    <t>The vendor must provide subscription pricing for the components and modules over the five-year contract period and five-year renewal period for the Finance, Human Resources, and Procurement modules.  All other software pricing shall be priced as a one-time cost.  For subscription priced software, the unit price for the Software Licensing Cost must be provided for the year that the software is to be delivered for use by LACCD.</t>
  </si>
  <si>
    <t>Year 1
(Base Year)</t>
  </si>
  <si>
    <t>Year 2</t>
  </si>
  <si>
    <t>Year 3</t>
  </si>
  <si>
    <t>Year 4</t>
  </si>
  <si>
    <t>Year 5</t>
  </si>
  <si>
    <t>Year 1</t>
  </si>
  <si>
    <t>Yearly Maintenance/ Support Cost</t>
  </si>
  <si>
    <t>Associated cost for Data Volume limitations associated with each pricing tier offered</t>
  </si>
  <si>
    <t>Training Cost</t>
  </si>
  <si>
    <t>Licensing/roles *Pricing dependent on roles:</t>
  </si>
  <si>
    <t>Licenging roles *Requirement for minimum purchases and/or tiers for discounts.</t>
  </si>
  <si>
    <t xml:space="preserve">Additional Cost - ie third party software or other Cost Components   </t>
  </si>
  <si>
    <t>Hosting Cost</t>
  </si>
  <si>
    <t xml:space="preserve">Section 1 - Software Licensing Cost
</t>
  </si>
  <si>
    <t xml:space="preserve">Section 2 - Software Annual Maintenance Cost
</t>
  </si>
  <si>
    <t>PaaS Software Licensing Cost  
(Schedule 3, Section 1)</t>
  </si>
  <si>
    <t>PaaS Software Annual Maintenance Cost 
(Schedule 3, Section 2</t>
  </si>
  <si>
    <t>PaaS Production Hosting Services Cost                          (Schedule 3, Section 3)</t>
  </si>
  <si>
    <t>Other Cost Components                                                (Schedule 4)</t>
  </si>
  <si>
    <t>SaaS Subscription Cost     
(Schedule 2)</t>
  </si>
  <si>
    <t>Training</t>
  </si>
  <si>
    <t xml:space="preserve">Total, SaaS Subscription Costs - Initial Contract Period 
</t>
  </si>
  <si>
    <t xml:space="preserve">Total, Software Licensing Cost  
</t>
  </si>
  <si>
    <t xml:space="preserve">Total, Software Annual Maintenance Cost 
</t>
  </si>
  <si>
    <t xml:space="preserve">Total, Production Hosting Services Cost
</t>
  </si>
  <si>
    <t xml:space="preserve">Total, Other Cost Components 
Initial Contract Period 
</t>
  </si>
  <si>
    <t>Summary Schedule Instructions:  The Summary Schedule must reflect all firm, fixed costs required to acquire, host, and manage the proposed solution for each year of the original contract period and the renewal periods. LACCD's fiscal year is July 1, 2024 - June 30, 2025.  Note: The reference in the “Cost Category” indicates the source on the supporting cost schedule for the information presented on the schedule.  The prices provided in Schedule 1 - Summary Schedule will be populated from the other schedules in the Pricing Pages Exhibit.  Formulas have been added as a convenience to assist the vendor in completing the Pricing Pages Exhibit, however, the vendor shall be responsible for ensuring the accuracy of all pricing information submitted as part of the vendor's proposal.</t>
  </si>
  <si>
    <t>SaaS Delivery Model Schedule Instructions:  The vendor must complete the SaaS Delivery Model schedule, if the vendor is proposing a SaaS delivery model. The vendor must provide firm, fixed pricing for the proposed subscription service for licensing, maintenance, and hosting services for each year of the original contract period and the renewal periods. The vendor must use the Basis for Subscription Costs column to provide the underlying metric used for each of the software components and module/products listed in the SaaS Subscription Cost Categories column. The vendor must use the No. of Units column to list the number of production units proposed for each of the software components/products listed in the SaaS Subscription Cost Categories column. If the vendor is proposing different pricing during the implementation of the system or there is a variance in the number of units per year below the table explaining how the costs for those fiscal years were calculated, then the vendor must add a comment to explain how the extended price for each fiscal year was calculated. The vendor must ensure the number of units proposed supports the number of users, volume, and budget figures identified in the historical usage and metrics provided in the RFP to ensure satisfactory performance of the solution during the initial and renewals contract periods.  If appropriate, the vendor shall use the PaaS Delivery Model Worksheet to provide pricing for any portion of the proposed solution utilizing a PaaS delivery model. LACCD's fiscal year is July 1, 2024 - June 30, 2025. Additional rows may be added as necessary.</t>
  </si>
  <si>
    <t>PaaS Delivery Model Schedule Instructions:  The vendor must complete the PaaS Delivery Model schedule, if the vendor is proposing a PaaS delivery model.  The vendor must provide firm, fixed pricing for the proposed licensing, maintenance, and hosting services for each year of the original contract period and the renewal periods. LACCD's fiscal year is July 1, 2024 - June 30, 2025. The PaaS Delivery Model schedule is comprised of four sections with instructions for each section provided below.</t>
  </si>
  <si>
    <t xml:space="preserve">Section 1 - Software Licensing Cost: The vendor’s response to the software licensing cost section must list all licensed software product(s) being proposed.  A firm, fixed price for all required software must be provided in response to Section 1, Software Licensing Cost, for component and module being proposed. The vendor must use the basis for costs column to provide the underlying metric used for each of the software component and module product listed in the Section 1 – Software Licensing Cost column. The vendor must use the No. of Units column to list the total number of production software licenses proposed for each of the software components and modules/products listed in the PaaS Subscription Cost Categories column once the system is fully implemented and must add a comment below the table explaining any variances in the No. of Units for each fiscal year. The vendor should propose an appropriate number of software licenses that LACCD will be required to purchase to support the implementation project and add a comment below to explain how the costs for those fiscal years were calculated. The vendor must use the Unit Price column to provide the cost for a single license unit.  The vendor must ensure the number of units proposed supports the number of users, volume, and budget figures identified in the historical usage and metrics provided in the RFP to ensure satisfactory performance of the solution.  </t>
  </si>
  <si>
    <t>Section 2 - Software Annual Maintenance Cost: The vendor’s response to the software annual maintenance cost section must list the software annual maintenance cost for each licensed software product proposed in Section 1 – Software Licensing Cost. If the annual software maintenance cost proposed in any fiscal year is for a period of less than 12 months, then the vendor must add a comment following Section 3 – Production Host Cost to identify the line number, software product, fiscal year, and number of months proposed for that fiscal year, annual cost and proposed cost should be identified. The Basis for Costs and No. of Units columns have the same meaning as described for Section 1 – Software Licensing Cost.  The vendor should add comments below the table to provide additional explanations as appropriate for LACCD to understand how the costs for each fiscal year were calculated.  The vendor must ensure the number of units proposed supports the number of users, volume, and budget figures identified in the historical usage and metrics provided in the RFP to ensure satisfactory performance of the solution.</t>
  </si>
  <si>
    <t>Section 3 - Production Hosting Cost: The vendor’s production hosting cost section must list production hosting cost components, the basis for the costs , any initial setup costs and the monthly recurring costs that include all products and services required to meet the ERP solution hosting requirements identified herein. The vendor should add comments below the table to provide additional explanations as appropriate for LACCD to understand how the costs for each fiscal year were calculated.  The vendor must ensure the number of units proposed supports the number of users, volume, and budget figures identified in the historical usage and metrics provided in the RFP to ensure satisfactory performance of the solution.</t>
  </si>
  <si>
    <t>Other Cost Components Schedule Instructions – The vendor should utilize this schedule to describe and reflect any additional costs being proposed that were not reflected on Schedule 2 - SaaS Delivery Model or Schedule 3 - PaaS Delivery Model. Each cost component should include: a description, the basis for each of the cost components, and the proposed cost of the component by fiscal year. The vendor must use the Basis for Cost Components column to describe the primary basis for the costs reflected for each of the software components/products listed. The vendor should add comments below the table to provide additional explanations as appropriate for LACCD to understand how the costs for each fiscal year were calculated. The vendor must ensure the number of units proposed supports the number of users, volume, and budget figures identified in the historical usage and metrics provided in the RFP to ensure satisfactory performance of the solution.</t>
  </si>
  <si>
    <t>Payment Schedule Instructions:  The vendor must provide a Payment Schedule utilizing the template format provided. The payment schedule must reflect the timing and payment amount for all payments.  The sum of payment amounts by year must match the Total for All Costs - Initial Contract Period and the Total for All Costs - Contract Renewal Periods from the Summary Schedule.  Additional rows may be added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</si>
</sst>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409]* #,##0.00_);_([$$-409]* \(#,##0.00\);_([$$-409]* &quot;-&quot;??_);_(@_)"/>
    <numFmt numFmtId="166" formatCode="_([$€-2]* #,##0.00_);_([$€-2]* \(#,##0.00\);_([$€-2]* &quot;-&quot;??_)"/>
    <numFmt numFmtId="167" formatCode="[$-409]mmm\-yy;@"/>
  </numFmts>
  <fonts count="19" x14ac:knownFonts="1">
    <font>
      <sz val="10"/>
      <name val="Arial"/>
    </font>
    <font>
      <sz val="11"/>
      <color theme="1"/>
      <name val="Calibri"/>
      <family val="2"/>
      <scheme val="minor"/>
    </font>
    <font>
      <sz val="10"/>
      <name val="Arial"/>
      <family val="2"/>
    </font>
    <font>
      <sz val="10"/>
      <name val="Arial"/>
      <family val="2"/>
    </font>
    <font>
      <u/>
      <sz val="10"/>
      <color indexed="12"/>
      <name val="Arial"/>
      <family val="2"/>
    </font>
    <font>
      <sz val="10"/>
      <color theme="1"/>
      <name val="Arial"/>
      <family val="2"/>
    </font>
    <font>
      <sz val="10"/>
      <name val="MS Sans Serif"/>
      <family val="2"/>
    </font>
    <font>
      <b/>
      <sz val="10"/>
      <name val="MS Sans Serif"/>
      <family val="2"/>
    </font>
    <font>
      <b/>
      <sz val="18"/>
      <name val="Calibri"/>
      <family val="2"/>
      <scheme val="minor"/>
    </font>
    <font>
      <sz val="10"/>
      <name val="Calibri"/>
      <family val="2"/>
      <scheme val="minor"/>
    </font>
    <font>
      <b/>
      <sz val="16"/>
      <name val="Calibri"/>
      <family val="2"/>
      <scheme val="minor"/>
    </font>
    <font>
      <b/>
      <sz val="11"/>
      <name val="Calibri"/>
      <family val="2"/>
      <scheme val="minor"/>
    </font>
    <font>
      <sz val="11"/>
      <name val="Calibri"/>
      <family val="2"/>
      <scheme val="minor"/>
    </font>
    <font>
      <b/>
      <sz val="11"/>
      <color rgb="FFFF0000"/>
      <name val="Calibri"/>
      <family val="2"/>
      <scheme val="minor"/>
    </font>
    <font>
      <b/>
      <sz val="11"/>
      <color indexed="9"/>
      <name val="Calibri"/>
      <family val="2"/>
      <scheme val="minor"/>
    </font>
    <font>
      <b/>
      <sz val="11"/>
      <color rgb="FFFFFFFF"/>
      <name val="Calibri"/>
      <family val="2"/>
      <scheme val="minor"/>
    </font>
    <font>
      <sz val="11"/>
      <color rgb="FF000000"/>
      <name val="Calibri"/>
      <family val="2"/>
      <scheme val="minor"/>
    </font>
    <font>
      <b/>
      <sz val="10"/>
      <name val="Calibri"/>
      <family val="2"/>
      <scheme val="minor"/>
    </font>
    <font>
      <sz val="8"/>
      <name val="Arial"/>
      <family val="2"/>
    </font>
  </fonts>
  <fills count="8">
    <fill>
      <patternFill patternType="none"/>
    </fill>
    <fill>
      <patternFill patternType="gray125"/>
    </fill>
    <fill>
      <patternFill patternType="mediumGray">
        <fgColor indexed="22"/>
      </patternFill>
    </fill>
    <fill>
      <patternFill patternType="solid">
        <fgColor theme="8" tint="0.79998168889431442"/>
        <bgColor indexed="64"/>
      </patternFill>
    </fill>
    <fill>
      <patternFill patternType="darkDown">
        <bgColor theme="0"/>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0">
    <xf numFmtId="0" fontId="0" fillId="0" borderId="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5" fontId="2" fillId="0" borderId="0"/>
    <xf numFmtId="0" fontId="2" fillId="0" borderId="0"/>
    <xf numFmtId="0" fontId="2" fillId="0" borderId="0"/>
    <xf numFmtId="0" fontId="2" fillId="0" borderId="0"/>
    <xf numFmtId="165" fontId="2" fillId="0" borderId="0"/>
    <xf numFmtId="0" fontId="5" fillId="0" borderId="0"/>
    <xf numFmtId="0" fontId="2" fillId="0" borderId="0"/>
    <xf numFmtId="0" fontId="2" fillId="0" borderId="0"/>
    <xf numFmtId="165" fontId="2" fillId="0" borderId="0"/>
    <xf numFmtId="0" fontId="1" fillId="0" borderId="0"/>
    <xf numFmtId="0" fontId="1" fillId="0" borderId="0"/>
    <xf numFmtId="0" fontId="1" fillId="0" borderId="0"/>
    <xf numFmtId="0" fontId="1" fillId="0" borderId="0"/>
    <xf numFmtId="165" fontId="2" fillId="0" borderId="0"/>
    <xf numFmtId="0" fontId="1" fillId="0" borderId="0"/>
    <xf numFmtId="0" fontId="1" fillId="0" borderId="0"/>
    <xf numFmtId="0" fontId="1" fillId="0" borderId="0"/>
    <xf numFmtId="0" fontId="1" fillId="0" borderId="0"/>
    <xf numFmtId="0" fontId="2" fillId="0" borderId="0"/>
    <xf numFmtId="9" fontId="2" fillId="0" borderId="0" applyFont="0" applyFill="0" applyBorder="0" applyAlignment="0" applyProtection="0"/>
    <xf numFmtId="0" fontId="6" fillId="0" borderId="0" applyNumberFormat="0" applyFont="0" applyFill="0" applyBorder="0" applyAlignment="0" applyProtection="0">
      <alignment horizontal="left"/>
    </xf>
    <xf numFmtId="15" fontId="6" fillId="0" borderId="0" applyFont="0" applyFill="0" applyBorder="0" applyAlignment="0" applyProtection="0"/>
    <xf numFmtId="4" fontId="6" fillId="0" borderId="0" applyFont="0" applyFill="0" applyBorder="0" applyAlignment="0" applyProtection="0"/>
    <xf numFmtId="0" fontId="7" fillId="0" borderId="5">
      <alignment horizontal="center"/>
    </xf>
    <xf numFmtId="3" fontId="6" fillId="0" borderId="0" applyFont="0" applyFill="0" applyBorder="0" applyAlignment="0" applyProtection="0"/>
    <xf numFmtId="0" fontId="6" fillId="2" borderId="0" applyNumberFormat="0" applyFont="0" applyBorder="0" applyAlignment="0" applyProtection="0"/>
  </cellStyleXfs>
  <cellXfs count="168">
    <xf numFmtId="0" fontId="0" fillId="0" borderId="0" xfId="0"/>
    <xf numFmtId="0" fontId="2" fillId="0" borderId="0" xfId="5"/>
    <xf numFmtId="0" fontId="2" fillId="0" borderId="0" xfId="5" applyAlignment="1">
      <alignment wrapText="1"/>
    </xf>
    <xf numFmtId="164" fontId="2" fillId="0" borderId="0" xfId="2" applyNumberFormat="1" applyFont="1"/>
    <xf numFmtId="0" fontId="2" fillId="0" borderId="0" xfId="5" applyAlignment="1">
      <alignment horizontal="left" vertical="center"/>
    </xf>
    <xf numFmtId="0" fontId="0" fillId="0" borderId="0" xfId="0" applyAlignment="1">
      <alignment wrapText="1"/>
    </xf>
    <xf numFmtId="0" fontId="0" fillId="0" borderId="0" xfId="0" applyProtection="1">
      <protection locked="0"/>
    </xf>
    <xf numFmtId="0" fontId="2" fillId="0" borderId="0" xfId="0" applyFont="1" applyProtection="1">
      <protection locked="0"/>
    </xf>
    <xf numFmtId="0" fontId="0" fillId="0" borderId="0" xfId="0" applyAlignment="1" applyProtection="1">
      <alignment wrapText="1"/>
      <protection locked="0"/>
    </xf>
    <xf numFmtId="164" fontId="2" fillId="0" borderId="0" xfId="2" applyNumberFormat="1" applyProtection="1">
      <protection locked="0"/>
    </xf>
    <xf numFmtId="0" fontId="2" fillId="0" borderId="0" xfId="5" applyAlignment="1">
      <alignment horizontal="center"/>
    </xf>
    <xf numFmtId="0" fontId="9" fillId="0" borderId="0" xfId="0" applyFont="1" applyProtection="1">
      <protection locked="0"/>
    </xf>
    <xf numFmtId="0" fontId="13" fillId="0" borderId="0" xfId="0" applyFont="1" applyAlignment="1" applyProtection="1">
      <alignment wrapText="1"/>
      <protection locked="0"/>
    </xf>
    <xf numFmtId="164" fontId="12" fillId="0" borderId="0" xfId="2" applyNumberFormat="1" applyFont="1" applyFill="1" applyProtection="1">
      <protection locked="0"/>
    </xf>
    <xf numFmtId="164" fontId="13" fillId="0" borderId="0" xfId="2" applyNumberFormat="1" applyFont="1" applyFill="1" applyAlignment="1" applyProtection="1">
      <alignment vertical="center" wrapText="1"/>
      <protection locked="0"/>
    </xf>
    <xf numFmtId="164" fontId="12" fillId="0" borderId="0" xfId="2" applyNumberFormat="1" applyFont="1" applyProtection="1">
      <protection locked="0"/>
    </xf>
    <xf numFmtId="0" fontId="11" fillId="0" borderId="1" xfId="0" applyFont="1" applyBorder="1" applyAlignment="1">
      <alignment horizontal="left" vertical="center" wrapText="1" indent="2"/>
    </xf>
    <xf numFmtId="164" fontId="12" fillId="0" borderId="1" xfId="2" applyNumberFormat="1" applyFont="1" applyFill="1" applyBorder="1" applyAlignment="1" applyProtection="1">
      <alignment horizontal="left" vertical="center"/>
    </xf>
    <xf numFmtId="164" fontId="11" fillId="6" borderId="1" xfId="2" applyNumberFormat="1" applyFont="1" applyFill="1" applyBorder="1" applyAlignment="1" applyProtection="1">
      <alignment horizontal="left" vertical="center"/>
    </xf>
    <xf numFmtId="0" fontId="12" fillId="0" borderId="0" xfId="5" applyFont="1" applyAlignment="1">
      <alignment horizontal="center" vertical="center"/>
    </xf>
    <xf numFmtId="0" fontId="12" fillId="0" borderId="0" xfId="5" applyFont="1" applyAlignment="1">
      <alignment wrapText="1"/>
    </xf>
    <xf numFmtId="164" fontId="12" fillId="0" borderId="0" xfId="2" applyNumberFormat="1" applyFont="1"/>
    <xf numFmtId="0" fontId="11" fillId="0" borderId="1" xfId="5" applyFont="1" applyBorder="1" applyAlignment="1">
      <alignment horizontal="center" vertical="top" wrapText="1"/>
    </xf>
    <xf numFmtId="0" fontId="12" fillId="6" borderId="1" xfId="5" applyFont="1" applyFill="1" applyBorder="1" applyAlignment="1">
      <alignment horizontal="left" vertical="top" indent="2"/>
    </xf>
    <xf numFmtId="0" fontId="11" fillId="0" borderId="1" xfId="5" applyFont="1" applyBorder="1" applyAlignment="1">
      <alignment horizontal="center" vertical="center" wrapText="1"/>
    </xf>
    <xf numFmtId="0" fontId="11" fillId="0" borderId="0" xfId="5" applyFont="1" applyAlignment="1">
      <alignment horizontal="center" vertical="top" wrapText="1"/>
    </xf>
    <xf numFmtId="0" fontId="8" fillId="0" borderId="0" xfId="0" applyFont="1" applyAlignment="1" applyProtection="1">
      <alignment wrapText="1"/>
      <protection locked="0"/>
    </xf>
    <xf numFmtId="0" fontId="12" fillId="0" borderId="0" xfId="0" applyFont="1"/>
    <xf numFmtId="0" fontId="11" fillId="0" borderId="0" xfId="5" applyFont="1" applyAlignment="1">
      <alignment horizontal="center" vertical="center" wrapText="1"/>
    </xf>
    <xf numFmtId="0" fontId="11" fillId="0" borderId="0" xfId="5" applyFont="1" applyAlignment="1">
      <alignment horizontal="left" vertical="center" wrapText="1" indent="2"/>
    </xf>
    <xf numFmtId="164" fontId="12" fillId="0" borderId="0" xfId="2" applyNumberFormat="1" applyFont="1" applyFill="1" applyBorder="1" applyAlignment="1" applyProtection="1">
      <alignment horizontal="left" vertical="center"/>
    </xf>
    <xf numFmtId="164" fontId="12" fillId="0" borderId="0" xfId="2" applyNumberFormat="1" applyFont="1" applyFill="1" applyBorder="1" applyAlignment="1">
      <alignment horizontal="left" vertical="center"/>
    </xf>
    <xf numFmtId="164" fontId="11" fillId="0" borderId="0" xfId="2" applyNumberFormat="1" applyFont="1" applyFill="1" applyBorder="1" applyAlignment="1">
      <alignment horizontal="left" vertical="center"/>
    </xf>
    <xf numFmtId="0" fontId="12" fillId="0" borderId="0" xfId="5" applyFont="1"/>
    <xf numFmtId="0" fontId="11" fillId="6" borderId="0" xfId="5" applyFont="1" applyFill="1" applyAlignment="1">
      <alignment horizontal="center" vertical="center" wrapText="1"/>
    </xf>
    <xf numFmtId="0" fontId="11" fillId="6" borderId="0" xfId="5" applyFont="1" applyFill="1" applyAlignment="1">
      <alignment horizontal="left" vertical="center" wrapText="1" indent="2"/>
    </xf>
    <xf numFmtId="164" fontId="12" fillId="6" borderId="0" xfId="2" applyNumberFormat="1" applyFont="1" applyFill="1" applyBorder="1" applyAlignment="1">
      <alignment horizontal="left" vertical="center"/>
    </xf>
    <xf numFmtId="164" fontId="11" fillId="6" borderId="0" xfId="2" applyNumberFormat="1" applyFont="1" applyFill="1" applyBorder="1" applyAlignment="1">
      <alignment horizontal="left" vertical="center"/>
    </xf>
    <xf numFmtId="0" fontId="11" fillId="0" borderId="0" xfId="5" applyFont="1" applyAlignment="1">
      <alignment horizontal="left" vertical="center" wrapText="1"/>
    </xf>
    <xf numFmtId="0" fontId="12" fillId="0" borderId="0" xfId="5" applyFont="1" applyAlignment="1">
      <alignment horizontal="left" vertical="center" wrapText="1"/>
    </xf>
    <xf numFmtId="0" fontId="15" fillId="5" borderId="12" xfId="0" applyFont="1" applyFill="1" applyBorder="1" applyAlignment="1">
      <alignment horizontal="center" vertical="center" wrapText="1"/>
    </xf>
    <xf numFmtId="0" fontId="16" fillId="0" borderId="1" xfId="0" applyFont="1" applyBorder="1" applyAlignment="1">
      <alignment horizontal="center" vertical="center" wrapText="1"/>
    </xf>
    <xf numFmtId="167" fontId="16" fillId="0" borderId="1" xfId="0" applyNumberFormat="1" applyFont="1" applyBorder="1" applyAlignment="1">
      <alignment vertical="center" wrapText="1"/>
    </xf>
    <xf numFmtId="0" fontId="16" fillId="0" borderId="1" xfId="0" applyFont="1" applyBorder="1" applyAlignment="1">
      <alignment vertical="center" wrapText="1"/>
    </xf>
    <xf numFmtId="164" fontId="16" fillId="0" borderId="1" xfId="2" applyNumberFormat="1" applyFont="1" applyBorder="1" applyAlignment="1">
      <alignment vertical="center" wrapText="1"/>
    </xf>
    <xf numFmtId="0" fontId="16" fillId="6" borderId="1" xfId="0" applyFont="1" applyFill="1" applyBorder="1" applyAlignment="1">
      <alignment horizontal="center" vertical="center" wrapText="1"/>
    </xf>
    <xf numFmtId="167" fontId="16" fillId="6" borderId="1" xfId="0" applyNumberFormat="1" applyFont="1" applyFill="1" applyBorder="1" applyAlignment="1">
      <alignment vertical="center" wrapText="1"/>
    </xf>
    <xf numFmtId="0" fontId="16" fillId="6" borderId="1" xfId="0" applyFont="1" applyFill="1" applyBorder="1" applyAlignment="1">
      <alignment vertical="center" wrapText="1"/>
    </xf>
    <xf numFmtId="164" fontId="16" fillId="6" borderId="1" xfId="2" applyNumberFormat="1" applyFont="1" applyFill="1" applyBorder="1" applyAlignment="1">
      <alignment vertical="center" wrapText="1"/>
    </xf>
    <xf numFmtId="0" fontId="12" fillId="6" borderId="1" xfId="5" applyFont="1" applyFill="1" applyBorder="1" applyAlignment="1">
      <alignment horizontal="center" vertical="center"/>
    </xf>
    <xf numFmtId="0" fontId="11" fillId="6" borderId="1" xfId="5" applyFont="1" applyFill="1" applyBorder="1" applyAlignment="1">
      <alignment horizontal="center" vertical="center"/>
    </xf>
    <xf numFmtId="0" fontId="12" fillId="6" borderId="1" xfId="5" applyFont="1" applyFill="1" applyBorder="1" applyAlignment="1">
      <alignment vertical="center"/>
    </xf>
    <xf numFmtId="164" fontId="11" fillId="6" borderId="1" xfId="5" applyNumberFormat="1" applyFont="1" applyFill="1" applyBorder="1" applyAlignment="1">
      <alignment vertical="center"/>
    </xf>
    <xf numFmtId="0" fontId="12" fillId="4" borderId="1" xfId="5" applyFont="1" applyFill="1" applyBorder="1" applyAlignment="1">
      <alignment vertical="center"/>
    </xf>
    <xf numFmtId="0" fontId="11" fillId="6" borderId="0" xfId="0" applyFont="1" applyFill="1" applyAlignment="1">
      <alignment horizontal="left" vertical="center" wrapText="1"/>
    </xf>
    <xf numFmtId="0" fontId="10" fillId="0" borderId="5" xfId="0" applyFont="1" applyBorder="1" applyAlignment="1" applyProtection="1">
      <alignment horizontal="center" wrapText="1"/>
      <protection locked="0"/>
    </xf>
    <xf numFmtId="164" fontId="11" fillId="6" borderId="0" xfId="2" applyNumberFormat="1" applyFont="1" applyFill="1" applyBorder="1" applyAlignment="1" applyProtection="1">
      <alignment horizontal="left" vertical="center"/>
    </xf>
    <xf numFmtId="164" fontId="12" fillId="4" borderId="2" xfId="2" applyNumberFormat="1" applyFont="1" applyFill="1" applyBorder="1" applyAlignment="1" applyProtection="1">
      <alignment horizontal="left" vertical="center"/>
    </xf>
    <xf numFmtId="164" fontId="14" fillId="5" borderId="24" xfId="2" applyNumberFormat="1" applyFont="1" applyFill="1" applyBorder="1" applyAlignment="1" applyProtection="1">
      <alignment horizontal="center" vertical="center" wrapText="1"/>
    </xf>
    <xf numFmtId="164" fontId="14" fillId="5" borderId="23" xfId="2" applyNumberFormat="1" applyFont="1" applyFill="1" applyBorder="1" applyAlignment="1" applyProtection="1">
      <alignment horizontal="center" vertical="center" wrapText="1"/>
    </xf>
    <xf numFmtId="164" fontId="12" fillId="6" borderId="25" xfId="2" applyNumberFormat="1" applyFont="1" applyFill="1" applyBorder="1"/>
    <xf numFmtId="164" fontId="11" fillId="6" borderId="26" xfId="5" applyNumberFormat="1" applyFont="1" applyFill="1" applyBorder="1" applyAlignment="1">
      <alignment horizontal="center" vertical="center" wrapText="1"/>
    </xf>
    <xf numFmtId="164" fontId="12" fillId="4" borderId="27" xfId="2" applyNumberFormat="1" applyFont="1" applyFill="1" applyBorder="1" applyAlignment="1" applyProtection="1">
      <alignment horizontal="left" vertical="center"/>
    </xf>
    <xf numFmtId="164" fontId="12" fillId="6" borderId="28" xfId="2" applyNumberFormat="1" applyFont="1" applyFill="1" applyBorder="1" applyAlignment="1">
      <alignment horizontal="left" vertical="center"/>
    </xf>
    <xf numFmtId="164" fontId="12" fillId="6" borderId="32" xfId="2" applyNumberFormat="1" applyFont="1" applyFill="1" applyBorder="1" applyAlignment="1">
      <alignment horizontal="left" vertical="center"/>
    </xf>
    <xf numFmtId="0" fontId="12" fillId="6" borderId="2" xfId="0" applyFont="1" applyFill="1" applyBorder="1" applyAlignment="1">
      <alignment horizontal="center" vertical="center" wrapText="1"/>
    </xf>
    <xf numFmtId="0" fontId="12" fillId="6" borderId="3" xfId="5" applyFont="1" applyFill="1" applyBorder="1" applyAlignment="1">
      <alignment horizontal="center" vertical="center" wrapText="1"/>
    </xf>
    <xf numFmtId="0" fontId="9" fillId="0" borderId="0" xfId="5" applyFont="1"/>
    <xf numFmtId="0" fontId="9" fillId="0" borderId="0" xfId="5" applyFont="1" applyAlignment="1">
      <alignment horizontal="left" vertical="center"/>
    </xf>
    <xf numFmtId="0" fontId="9" fillId="0" borderId="0" xfId="5" applyFont="1" applyAlignment="1">
      <alignment horizontal="center"/>
    </xf>
    <xf numFmtId="0" fontId="9" fillId="0" borderId="0" xfId="5" applyFont="1" applyAlignment="1">
      <alignment wrapText="1"/>
    </xf>
    <xf numFmtId="164" fontId="9" fillId="0" borderId="0" xfId="2" applyNumberFormat="1" applyFont="1"/>
    <xf numFmtId="0" fontId="11" fillId="7" borderId="1" xfId="5" applyFont="1" applyFill="1" applyBorder="1" applyAlignment="1">
      <alignment horizontal="left" vertical="center" wrapText="1" indent="2"/>
    </xf>
    <xf numFmtId="164" fontId="11" fillId="0" borderId="0" xfId="2" applyNumberFormat="1" applyFont="1" applyFill="1" applyBorder="1" applyAlignment="1">
      <alignment horizontal="center" vertical="center"/>
    </xf>
    <xf numFmtId="164" fontId="12" fillId="6" borderId="26" xfId="5" applyNumberFormat="1" applyFont="1" applyFill="1" applyBorder="1" applyAlignment="1">
      <alignment horizontal="center" vertical="center" wrapText="1"/>
    </xf>
    <xf numFmtId="164" fontId="11" fillId="0" borderId="1" xfId="2" applyNumberFormat="1" applyFont="1" applyFill="1" applyBorder="1" applyAlignment="1" applyProtection="1">
      <alignment horizontal="left" vertical="center"/>
    </xf>
    <xf numFmtId="0" fontId="11" fillId="7" borderId="1" xfId="0" applyFont="1" applyFill="1" applyBorder="1" applyAlignment="1">
      <alignment horizontal="left" vertical="center" wrapText="1"/>
    </xf>
    <xf numFmtId="0" fontId="11" fillId="7" borderId="37" xfId="0" applyFont="1" applyFill="1" applyBorder="1" applyAlignment="1">
      <alignment horizontal="left" vertical="center" wrapText="1"/>
    </xf>
    <xf numFmtId="164" fontId="11" fillId="6" borderId="37" xfId="2" applyNumberFormat="1" applyFont="1" applyFill="1" applyBorder="1" applyAlignment="1" applyProtection="1">
      <alignment horizontal="left" vertical="center"/>
    </xf>
    <xf numFmtId="164" fontId="11" fillId="0" borderId="37" xfId="2" applyNumberFormat="1" applyFont="1" applyFill="1" applyBorder="1" applyAlignment="1" applyProtection="1">
      <alignment horizontal="left" vertical="center"/>
    </xf>
    <xf numFmtId="0" fontId="11" fillId="0" borderId="25" xfId="5" applyFont="1" applyBorder="1" applyAlignment="1">
      <alignment horizontal="center" vertical="top" wrapText="1"/>
    </xf>
    <xf numFmtId="0" fontId="11" fillId="0" borderId="27" xfId="5" applyFont="1" applyBorder="1" applyAlignment="1">
      <alignment horizontal="center" vertical="center" wrapText="1"/>
    </xf>
    <xf numFmtId="0" fontId="11" fillId="7" borderId="36" xfId="5" applyFont="1" applyFill="1" applyBorder="1" applyAlignment="1">
      <alignment horizontal="left" vertical="center" wrapText="1" indent="2"/>
    </xf>
    <xf numFmtId="164" fontId="12" fillId="4" borderId="44" xfId="2" applyNumberFormat="1" applyFont="1" applyFill="1" applyBorder="1" applyAlignment="1" applyProtection="1">
      <alignment horizontal="left" vertical="center"/>
    </xf>
    <xf numFmtId="49" fontId="13" fillId="0" borderId="0" xfId="5" applyNumberFormat="1" applyFont="1" applyAlignment="1">
      <alignment wrapText="1"/>
    </xf>
    <xf numFmtId="49" fontId="11" fillId="6" borderId="1" xfId="5" applyNumberFormat="1" applyFont="1" applyFill="1" applyBorder="1" applyAlignment="1">
      <alignment horizontal="left" vertical="top" wrapText="1"/>
    </xf>
    <xf numFmtId="49" fontId="12" fillId="6" borderId="1" xfId="5" applyNumberFormat="1" applyFont="1" applyFill="1" applyBorder="1" applyAlignment="1">
      <alignment horizontal="left" vertical="top" wrapText="1"/>
    </xf>
    <xf numFmtId="49" fontId="11" fillId="7" borderId="36" xfId="5" applyNumberFormat="1" applyFont="1" applyFill="1" applyBorder="1" applyAlignment="1">
      <alignment horizontal="left" vertical="center" wrapText="1"/>
    </xf>
    <xf numFmtId="49" fontId="12" fillId="0" borderId="0" xfId="5" applyNumberFormat="1" applyFont="1" applyAlignment="1">
      <alignment wrapText="1"/>
    </xf>
    <xf numFmtId="49" fontId="9" fillId="0" borderId="0" xfId="5" applyNumberFormat="1" applyFont="1" applyAlignment="1">
      <alignment wrapText="1"/>
    </xf>
    <xf numFmtId="0" fontId="12" fillId="6" borderId="1" xfId="5" applyFont="1" applyFill="1" applyBorder="1" applyAlignment="1">
      <alignment horizontal="left" vertical="top"/>
    </xf>
    <xf numFmtId="0" fontId="11" fillId="6" borderId="1" xfId="5" applyFont="1" applyFill="1" applyBorder="1" applyAlignment="1">
      <alignment vertical="top"/>
    </xf>
    <xf numFmtId="49" fontId="17" fillId="0" borderId="0" xfId="5" applyNumberFormat="1" applyFont="1" applyAlignment="1">
      <alignment wrapText="1"/>
    </xf>
    <xf numFmtId="0" fontId="8" fillId="0" borderId="0" xfId="0" applyFont="1" applyAlignment="1" applyProtection="1">
      <alignment horizontal="center" wrapText="1"/>
      <protection locked="0"/>
    </xf>
    <xf numFmtId="164" fontId="14" fillId="5" borderId="1" xfId="2" applyNumberFormat="1" applyFont="1" applyFill="1" applyBorder="1" applyAlignment="1" applyProtection="1">
      <alignment horizontal="center" vertical="center" wrapText="1"/>
    </xf>
    <xf numFmtId="0" fontId="12" fillId="5" borderId="1" xfId="0" applyFont="1" applyFill="1" applyBorder="1" applyAlignment="1">
      <alignment horizontal="center" vertical="center" wrapText="1"/>
    </xf>
    <xf numFmtId="0" fontId="11" fillId="3" borderId="15"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11" fillId="3" borderId="16" xfId="0" applyFont="1" applyFill="1" applyBorder="1" applyAlignment="1">
      <alignment horizontal="left" vertical="center" wrapText="1"/>
    </xf>
    <xf numFmtId="164" fontId="14" fillId="5" borderId="13" xfId="2" applyNumberFormat="1" applyFont="1" applyFill="1" applyBorder="1" applyAlignment="1" applyProtection="1">
      <alignment horizontal="center" vertical="center" wrapText="1"/>
    </xf>
    <xf numFmtId="164" fontId="14" fillId="5" borderId="14" xfId="2" applyNumberFormat="1" applyFont="1" applyFill="1" applyBorder="1" applyAlignment="1" applyProtection="1">
      <alignment horizontal="center" vertical="center" wrapText="1"/>
    </xf>
    <xf numFmtId="0" fontId="10" fillId="0" borderId="5" xfId="0" applyFont="1" applyBorder="1" applyAlignment="1" applyProtection="1">
      <alignment horizontal="center" wrapText="1"/>
      <protection locked="0"/>
    </xf>
    <xf numFmtId="0" fontId="10" fillId="0" borderId="15" xfId="0" applyFont="1" applyBorder="1" applyAlignment="1" applyProtection="1">
      <alignment horizontal="left" wrapText="1"/>
      <protection locked="0"/>
    </xf>
    <xf numFmtId="0" fontId="10" fillId="0" borderId="17" xfId="0" applyFont="1" applyBorder="1" applyAlignment="1" applyProtection="1">
      <alignment horizontal="left" wrapText="1"/>
      <protection locked="0"/>
    </xf>
    <xf numFmtId="0" fontId="10" fillId="0" borderId="16" xfId="0" applyFont="1" applyBorder="1" applyAlignment="1" applyProtection="1">
      <alignment horizontal="left" wrapText="1"/>
      <protection locked="0"/>
    </xf>
    <xf numFmtId="0" fontId="11" fillId="6" borderId="2" xfId="5" applyFont="1" applyFill="1" applyBorder="1" applyAlignment="1">
      <alignment horizontal="center" vertical="center" wrapText="1"/>
    </xf>
    <xf numFmtId="0" fontId="11" fillId="6" borderId="3" xfId="5" applyFont="1" applyFill="1" applyBorder="1" applyAlignment="1">
      <alignment horizontal="center" vertical="center" wrapText="1"/>
    </xf>
    <xf numFmtId="0" fontId="11" fillId="6" borderId="4" xfId="5" applyFont="1" applyFill="1" applyBorder="1" applyAlignment="1">
      <alignment horizontal="center" vertical="center" wrapText="1"/>
    </xf>
    <xf numFmtId="0" fontId="11" fillId="6" borderId="44" xfId="5" applyFont="1" applyFill="1" applyBorder="1" applyAlignment="1">
      <alignment horizontal="center" vertical="center" wrapText="1"/>
    </xf>
    <xf numFmtId="0" fontId="11" fillId="6" borderId="45" xfId="5" applyFont="1" applyFill="1" applyBorder="1" applyAlignment="1">
      <alignment horizontal="center" vertical="center" wrapText="1"/>
    </xf>
    <xf numFmtId="0" fontId="11" fillId="6" borderId="46" xfId="5" applyFont="1" applyFill="1" applyBorder="1" applyAlignment="1">
      <alignment horizontal="center" vertical="center" wrapText="1"/>
    </xf>
    <xf numFmtId="164" fontId="12" fillId="6" borderId="30" xfId="2" applyNumberFormat="1" applyFont="1" applyFill="1" applyBorder="1" applyAlignment="1">
      <alignment horizontal="center"/>
    </xf>
    <xf numFmtId="164" fontId="12" fillId="6" borderId="26" xfId="2" applyNumberFormat="1" applyFont="1" applyFill="1" applyBorder="1" applyAlignment="1">
      <alignment horizontal="center"/>
    </xf>
    <xf numFmtId="164" fontId="11" fillId="6" borderId="31" xfId="2" applyNumberFormat="1" applyFont="1" applyFill="1" applyBorder="1" applyAlignment="1">
      <alignment horizontal="center" vertical="center"/>
    </xf>
    <xf numFmtId="164" fontId="11" fillId="6" borderId="32" xfId="2" applyNumberFormat="1" applyFont="1" applyFill="1" applyBorder="1" applyAlignment="1">
      <alignment horizontal="center" vertical="center"/>
    </xf>
    <xf numFmtId="164" fontId="14" fillId="5" borderId="21" xfId="2" applyNumberFormat="1" applyFont="1" applyFill="1" applyBorder="1" applyAlignment="1" applyProtection="1">
      <alignment horizontal="center" vertical="center" wrapText="1"/>
    </xf>
    <xf numFmtId="164" fontId="14" fillId="5" borderId="12" xfId="2" applyNumberFormat="1" applyFont="1" applyFill="1" applyBorder="1" applyAlignment="1" applyProtection="1">
      <alignment horizontal="center" vertical="center" wrapText="1"/>
    </xf>
    <xf numFmtId="164" fontId="14" fillId="5" borderId="22" xfId="2" applyNumberFormat="1" applyFont="1" applyFill="1" applyBorder="1" applyAlignment="1" applyProtection="1">
      <alignment horizontal="center" vertical="center" wrapText="1"/>
    </xf>
    <xf numFmtId="164" fontId="14" fillId="5" borderId="23" xfId="2" applyNumberFormat="1" applyFont="1" applyFill="1" applyBorder="1" applyAlignment="1" applyProtection="1">
      <alignment horizontal="center" vertical="center" wrapText="1"/>
    </xf>
    <xf numFmtId="164" fontId="14" fillId="5" borderId="41" xfId="2" applyNumberFormat="1" applyFont="1" applyFill="1" applyBorder="1" applyAlignment="1" applyProtection="1">
      <alignment horizontal="center" vertical="center" wrapText="1"/>
    </xf>
    <xf numFmtId="164" fontId="14" fillId="5" borderId="38" xfId="2" applyNumberFormat="1" applyFont="1" applyFill="1" applyBorder="1" applyAlignment="1" applyProtection="1">
      <alignment horizontal="center" vertical="center" wrapText="1"/>
    </xf>
    <xf numFmtId="164" fontId="14" fillId="5" borderId="42" xfId="2" applyNumberFormat="1" applyFont="1" applyFill="1" applyBorder="1" applyAlignment="1" applyProtection="1">
      <alignment horizontal="center" vertical="center" wrapText="1"/>
    </xf>
    <xf numFmtId="164" fontId="14" fillId="5" borderId="19" xfId="2" applyNumberFormat="1" applyFont="1" applyFill="1" applyBorder="1" applyAlignment="1" applyProtection="1">
      <alignment horizontal="center" vertical="center" wrapText="1"/>
    </xf>
    <xf numFmtId="164" fontId="14" fillId="5" borderId="0" xfId="2" applyNumberFormat="1" applyFont="1" applyFill="1" applyBorder="1" applyAlignment="1" applyProtection="1">
      <alignment horizontal="center" vertical="center" wrapText="1"/>
    </xf>
    <xf numFmtId="164" fontId="14" fillId="5" borderId="20" xfId="2" applyNumberFormat="1" applyFont="1" applyFill="1" applyBorder="1" applyAlignment="1" applyProtection="1">
      <alignment horizontal="center" vertical="center" wrapText="1"/>
    </xf>
    <xf numFmtId="164" fontId="14" fillId="5" borderId="9" xfId="2" applyNumberFormat="1" applyFont="1" applyFill="1" applyBorder="1" applyAlignment="1" applyProtection="1">
      <alignment horizontal="center" vertical="center" wrapText="1"/>
    </xf>
    <xf numFmtId="164" fontId="14" fillId="5" borderId="10" xfId="2" applyNumberFormat="1" applyFont="1" applyFill="1" applyBorder="1" applyAlignment="1" applyProtection="1">
      <alignment horizontal="center" vertical="center" wrapText="1"/>
    </xf>
    <xf numFmtId="164" fontId="14" fillId="5" borderId="11" xfId="2" applyNumberFormat="1" applyFont="1" applyFill="1" applyBorder="1" applyAlignment="1" applyProtection="1">
      <alignment horizontal="center" vertical="center" wrapText="1"/>
    </xf>
    <xf numFmtId="164" fontId="14" fillId="5" borderId="47" xfId="2" applyNumberFormat="1" applyFont="1" applyFill="1" applyBorder="1" applyAlignment="1" applyProtection="1">
      <alignment horizontal="center" vertical="center" wrapText="1"/>
    </xf>
    <xf numFmtId="164" fontId="14" fillId="5" borderId="33" xfId="2" applyNumberFormat="1" applyFont="1" applyFill="1" applyBorder="1" applyAlignment="1" applyProtection="1">
      <alignment horizontal="center" vertical="center" wrapText="1"/>
    </xf>
    <xf numFmtId="164" fontId="14" fillId="5" borderId="34" xfId="2" applyNumberFormat="1" applyFont="1" applyFill="1" applyBorder="1" applyAlignment="1" applyProtection="1">
      <alignment horizontal="center" vertical="center" wrapText="1"/>
    </xf>
    <xf numFmtId="0" fontId="12" fillId="3" borderId="17"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0" fillId="0" borderId="17" xfId="0" applyFont="1" applyBorder="1" applyAlignment="1" applyProtection="1">
      <alignment horizontal="center" wrapText="1"/>
      <protection locked="0"/>
    </xf>
    <xf numFmtId="0" fontId="10" fillId="0" borderId="5" xfId="5" applyFont="1" applyBorder="1" applyAlignment="1">
      <alignment horizontal="center"/>
    </xf>
    <xf numFmtId="49" fontId="14" fillId="5" borderId="40" xfId="2" applyNumberFormat="1" applyFont="1" applyFill="1" applyBorder="1" applyAlignment="1" applyProtection="1">
      <alignment horizontal="center" vertical="center" wrapText="1"/>
    </xf>
    <xf numFmtId="49" fontId="14" fillId="5" borderId="18" xfId="2" applyNumberFormat="1" applyFont="1" applyFill="1" applyBorder="1" applyAlignment="1" applyProtection="1">
      <alignment horizontal="center" vertical="center" wrapText="1"/>
    </xf>
    <xf numFmtId="49" fontId="14" fillId="5" borderId="14" xfId="2" applyNumberFormat="1" applyFont="1" applyFill="1" applyBorder="1" applyAlignment="1" applyProtection="1">
      <alignment horizontal="center" vertical="center" wrapText="1"/>
    </xf>
    <xf numFmtId="164" fontId="14" fillId="5" borderId="39" xfId="2" applyNumberFormat="1" applyFont="1" applyFill="1" applyBorder="1" applyAlignment="1" applyProtection="1">
      <alignment horizontal="center" vertical="center" wrapText="1"/>
    </xf>
    <xf numFmtId="164" fontId="14" fillId="5" borderId="43" xfId="2" applyNumberFormat="1" applyFont="1" applyFill="1" applyBorder="1" applyAlignment="1" applyProtection="1">
      <alignment horizontal="center" vertical="center" wrapText="1"/>
    </xf>
    <xf numFmtId="164" fontId="14" fillId="5" borderId="24" xfId="2" applyNumberFormat="1" applyFont="1" applyFill="1" applyBorder="1" applyAlignment="1" applyProtection="1">
      <alignment horizontal="center" vertical="center" wrapText="1"/>
    </xf>
    <xf numFmtId="164" fontId="14" fillId="5" borderId="29" xfId="2" applyNumberFormat="1" applyFont="1" applyFill="1" applyBorder="1" applyAlignment="1" applyProtection="1">
      <alignment horizontal="center" vertical="center" wrapText="1"/>
    </xf>
    <xf numFmtId="164" fontId="14" fillId="5" borderId="35" xfId="2" applyNumberFormat="1" applyFont="1" applyFill="1" applyBorder="1" applyAlignment="1" applyProtection="1">
      <alignment horizontal="center" vertical="center" wrapText="1"/>
    </xf>
    <xf numFmtId="0" fontId="12" fillId="6" borderId="1" xfId="5" applyFont="1" applyFill="1" applyBorder="1" applyAlignment="1">
      <alignment horizontal="center" vertical="center" wrapText="1"/>
    </xf>
    <xf numFmtId="0" fontId="11" fillId="3" borderId="48" xfId="0" applyFont="1" applyFill="1" applyBorder="1" applyAlignment="1">
      <alignment horizontal="left" vertical="center" wrapText="1"/>
    </xf>
    <xf numFmtId="0" fontId="11" fillId="3" borderId="49" xfId="0" applyFont="1" applyFill="1" applyBorder="1" applyAlignment="1">
      <alignment horizontal="left" vertical="center" wrapText="1"/>
    </xf>
    <xf numFmtId="0" fontId="11" fillId="3" borderId="50" xfId="0" applyFont="1" applyFill="1" applyBorder="1" applyAlignment="1">
      <alignment horizontal="left" vertical="center" wrapText="1"/>
    </xf>
    <xf numFmtId="164" fontId="14" fillId="5" borderId="18" xfId="2" applyNumberFormat="1" applyFont="1" applyFill="1" applyBorder="1" applyAlignment="1" applyProtection="1">
      <alignment horizontal="center" vertical="center" wrapText="1"/>
    </xf>
    <xf numFmtId="164" fontId="14" fillId="5" borderId="6" xfId="2" applyNumberFormat="1" applyFont="1" applyFill="1" applyBorder="1" applyAlignment="1" applyProtection="1">
      <alignment horizontal="center" vertical="center" wrapText="1"/>
    </xf>
    <xf numFmtId="164" fontId="14" fillId="5" borderId="7" xfId="2" applyNumberFormat="1" applyFont="1" applyFill="1" applyBorder="1" applyAlignment="1" applyProtection="1">
      <alignment horizontal="center" vertical="center" wrapText="1"/>
    </xf>
    <xf numFmtId="164" fontId="14" fillId="5" borderId="8" xfId="2" applyNumberFormat="1" applyFont="1" applyFill="1" applyBorder="1" applyAlignment="1" applyProtection="1">
      <alignment horizontal="center" vertical="center" wrapText="1"/>
    </xf>
    <xf numFmtId="0" fontId="12" fillId="6" borderId="1" xfId="0" applyFont="1" applyFill="1" applyBorder="1" applyAlignment="1">
      <alignment horizontal="center" vertical="center" wrapText="1"/>
    </xf>
    <xf numFmtId="0" fontId="17" fillId="0" borderId="1" xfId="5" applyFont="1" applyBorder="1" applyAlignment="1">
      <alignment horizontal="center"/>
    </xf>
    <xf numFmtId="0" fontId="9" fillId="0" borderId="1" xfId="5" applyFont="1" applyBorder="1" applyAlignment="1">
      <alignment horizontal="center"/>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164" fontId="14" fillId="5" borderId="40" xfId="2" applyNumberFormat="1" applyFont="1" applyFill="1" applyBorder="1" applyAlignment="1" applyProtection="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0" fillId="0" borderId="0" xfId="0" applyFont="1" applyAlignment="1" applyProtection="1">
      <alignment horizontal="center" wrapText="1"/>
      <protection locked="0"/>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0" fillId="0" borderId="0" xfId="0" applyFont="1" applyAlignment="1">
      <alignment horizontal="center" wrapText="1"/>
    </xf>
    <xf numFmtId="0" fontId="11" fillId="3" borderId="15" xfId="5" applyFont="1" applyFill="1" applyBorder="1" applyAlignment="1">
      <alignment horizontal="left" vertical="center" wrapText="1"/>
    </xf>
    <xf numFmtId="0" fontId="12" fillId="3" borderId="17" xfId="5" applyFont="1" applyFill="1" applyBorder="1" applyAlignment="1">
      <alignment horizontal="left" vertical="center" wrapText="1"/>
    </xf>
    <xf numFmtId="0" fontId="12" fillId="3" borderId="16" xfId="5" applyFont="1" applyFill="1" applyBorder="1" applyAlignment="1">
      <alignment horizontal="left" vertical="center" wrapText="1"/>
    </xf>
  </cellXfs>
  <cellStyles count="40">
    <cellStyle name="Comma 2" xfId="1" xr:uid="{00000000-0005-0000-0000-000000000000}"/>
    <cellStyle name="Comma 2 2" xfId="8" xr:uid="{00000000-0005-0000-0000-000001000000}"/>
    <cellStyle name="Currency" xfId="2" builtinId="4"/>
    <cellStyle name="Currency 2" xfId="3" xr:uid="{00000000-0005-0000-0000-000003000000}"/>
    <cellStyle name="Currency 2 2" xfId="7" xr:uid="{00000000-0005-0000-0000-000004000000}"/>
    <cellStyle name="Euro" xfId="9" xr:uid="{00000000-0005-0000-0000-000005000000}"/>
    <cellStyle name="Hyperlink 2" xfId="10" xr:uid="{00000000-0005-0000-0000-000006000000}"/>
    <cellStyle name="Hyperlink 2 2" xfId="11" xr:uid="{00000000-0005-0000-0000-000007000000}"/>
    <cellStyle name="Hyperlink 2 3" xfId="12" xr:uid="{00000000-0005-0000-0000-000008000000}"/>
    <cellStyle name="Hyperlink 2 4" xfId="13" xr:uid="{00000000-0005-0000-0000-000009000000}"/>
    <cellStyle name="Normal" xfId="0" builtinId="0"/>
    <cellStyle name="Normal 2" xfId="4" xr:uid="{00000000-0005-0000-0000-00000B000000}"/>
    <cellStyle name="Normal 2 2" xfId="5" xr:uid="{00000000-0005-0000-0000-00000C000000}"/>
    <cellStyle name="Normal 2 2 2" xfId="14" xr:uid="{00000000-0005-0000-0000-00000D000000}"/>
    <cellStyle name="Normal 2 2 2 2" xfId="15" xr:uid="{00000000-0005-0000-0000-00000E000000}"/>
    <cellStyle name="Normal 2 2 2 3" xfId="16" xr:uid="{00000000-0005-0000-0000-00000F000000}"/>
    <cellStyle name="Normal 2 2 3" xfId="17" xr:uid="{00000000-0005-0000-0000-000010000000}"/>
    <cellStyle name="Normal 2 3" xfId="18" xr:uid="{00000000-0005-0000-0000-000011000000}"/>
    <cellStyle name="Normal 2 4" xfId="19" xr:uid="{00000000-0005-0000-0000-000012000000}"/>
    <cellStyle name="Normal 2_8 Deliverable Payment Schedule" xfId="20" xr:uid="{00000000-0005-0000-0000-000013000000}"/>
    <cellStyle name="Normal 3" xfId="21" xr:uid="{00000000-0005-0000-0000-000014000000}"/>
    <cellStyle name="Normal 3 2" xfId="22" xr:uid="{00000000-0005-0000-0000-000015000000}"/>
    <cellStyle name="Normal 3 2 2" xfId="23" xr:uid="{00000000-0005-0000-0000-000016000000}"/>
    <cellStyle name="Normal 3 2 3" xfId="24" xr:uid="{00000000-0005-0000-0000-000017000000}"/>
    <cellStyle name="Normal 3 3" xfId="25" xr:uid="{00000000-0005-0000-0000-000018000000}"/>
    <cellStyle name="Normal 3 4" xfId="26" xr:uid="{00000000-0005-0000-0000-000019000000}"/>
    <cellStyle name="Normal 4" xfId="27" xr:uid="{00000000-0005-0000-0000-00001A000000}"/>
    <cellStyle name="Normal 4 2" xfId="28" xr:uid="{00000000-0005-0000-0000-00001B000000}"/>
    <cellStyle name="Normal 4 2 2" xfId="29" xr:uid="{00000000-0005-0000-0000-00001C000000}"/>
    <cellStyle name="Normal 4 3" xfId="30" xr:uid="{00000000-0005-0000-0000-00001D000000}"/>
    <cellStyle name="Normal 4 4" xfId="31" xr:uid="{00000000-0005-0000-0000-00001E000000}"/>
    <cellStyle name="Normal 5" xfId="32" xr:uid="{00000000-0005-0000-0000-00001F000000}"/>
    <cellStyle name="Percent 2" xfId="33" xr:uid="{00000000-0005-0000-0000-000020000000}"/>
    <cellStyle name="Percent 2 2" xfId="6" xr:uid="{00000000-0005-0000-0000-000021000000}"/>
    <cellStyle name="PSChar" xfId="34" xr:uid="{00000000-0005-0000-0000-000022000000}"/>
    <cellStyle name="PSDate" xfId="35" xr:uid="{00000000-0005-0000-0000-000023000000}"/>
    <cellStyle name="PSDec" xfId="36" xr:uid="{00000000-0005-0000-0000-000024000000}"/>
    <cellStyle name="PSHeading" xfId="37" xr:uid="{00000000-0005-0000-0000-000025000000}"/>
    <cellStyle name="PSInt" xfId="38" xr:uid="{00000000-0005-0000-0000-000026000000}"/>
    <cellStyle name="PSSpacer" xfId="39" xr:uid="{00000000-0005-0000-0000-00002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21"/>
  <sheetViews>
    <sheetView showGridLines="0" tabSelected="1" zoomScale="90" zoomScaleNormal="90" zoomScaleSheetLayoutView="100" zoomScalePageLayoutView="75" workbookViewId="0">
      <selection activeCell="B16" sqref="B16"/>
    </sheetView>
  </sheetViews>
  <sheetFormatPr defaultColWidth="9.140625" defaultRowHeight="12.75" customHeight="1" x14ac:dyDescent="0.2"/>
  <cols>
    <col min="1" max="1" width="51.42578125" style="8" customWidth="1"/>
    <col min="2" max="2" width="12.5703125" style="9" bestFit="1" customWidth="1"/>
    <col min="3" max="6" width="11.85546875" style="9" customWidth="1"/>
    <col min="7" max="7" width="13.85546875" style="9" customWidth="1"/>
    <col min="8" max="8" width="15.42578125" style="9" customWidth="1"/>
    <col min="9" max="10" width="11.85546875" style="6" customWidth="1"/>
    <col min="11" max="16384" width="9.140625" style="6"/>
  </cols>
  <sheetData>
    <row r="1" spans="1:11" s="11" customFormat="1" ht="23.25" customHeight="1" x14ac:dyDescent="0.35">
      <c r="A1" s="93" t="s">
        <v>0</v>
      </c>
      <c r="B1" s="93"/>
      <c r="C1" s="93"/>
      <c r="D1" s="93"/>
      <c r="E1" s="93"/>
      <c r="F1" s="93"/>
      <c r="G1" s="93"/>
      <c r="H1" s="93"/>
    </row>
    <row r="2" spans="1:11" ht="21.75" thickBot="1" x14ac:dyDescent="0.4">
      <c r="A2" s="101" t="s">
        <v>1</v>
      </c>
      <c r="B2" s="101"/>
      <c r="C2" s="101"/>
      <c r="D2" s="101"/>
      <c r="E2" s="101"/>
      <c r="F2" s="101"/>
      <c r="G2" s="101"/>
      <c r="H2" s="101"/>
    </row>
    <row r="3" spans="1:11" ht="24" customHeight="1" thickBot="1" x14ac:dyDescent="0.4">
      <c r="A3" s="102" t="s">
        <v>2</v>
      </c>
      <c r="B3" s="103"/>
      <c r="C3" s="103"/>
      <c r="D3" s="103"/>
      <c r="E3" s="103"/>
      <c r="F3" s="103"/>
      <c r="G3" s="103"/>
      <c r="H3" s="104"/>
    </row>
    <row r="4" spans="1:11" ht="24" customHeight="1" thickBot="1" x14ac:dyDescent="0.4">
      <c r="A4" s="55"/>
      <c r="B4" s="55"/>
      <c r="C4" s="55"/>
      <c r="D4" s="55"/>
      <c r="E4" s="55"/>
      <c r="F4" s="55"/>
      <c r="G4" s="55"/>
      <c r="H4" s="55"/>
      <c r="K4" s="9"/>
    </row>
    <row r="5" spans="1:11" ht="120.95" customHeight="1" thickBot="1" x14ac:dyDescent="0.25">
      <c r="A5" s="96" t="s">
        <v>61</v>
      </c>
      <c r="B5" s="97"/>
      <c r="C5" s="97"/>
      <c r="D5" s="97"/>
      <c r="E5" s="97"/>
      <c r="F5" s="97"/>
      <c r="G5" s="97"/>
      <c r="H5" s="98"/>
      <c r="K5" s="9"/>
    </row>
    <row r="6" spans="1:11" ht="15" x14ac:dyDescent="0.25">
      <c r="A6" s="12"/>
      <c r="B6" s="13"/>
      <c r="C6" s="14"/>
      <c r="D6" s="15"/>
      <c r="E6" s="15"/>
      <c r="F6" s="15"/>
      <c r="G6" s="15"/>
      <c r="H6" s="15"/>
      <c r="K6" s="9"/>
    </row>
    <row r="7" spans="1:11" ht="38.25" customHeight="1" x14ac:dyDescent="0.2">
      <c r="A7" s="94" t="s">
        <v>3</v>
      </c>
      <c r="B7" s="99" t="s">
        <v>40</v>
      </c>
      <c r="C7" s="99" t="s">
        <v>36</v>
      </c>
      <c r="D7" s="99" t="s">
        <v>37</v>
      </c>
      <c r="E7" s="99" t="s">
        <v>38</v>
      </c>
      <c r="F7" s="99" t="s">
        <v>39</v>
      </c>
      <c r="G7" s="94" t="s">
        <v>4</v>
      </c>
      <c r="K7" s="9"/>
    </row>
    <row r="8" spans="1:11" ht="12.6" customHeight="1" x14ac:dyDescent="0.2">
      <c r="A8" s="95"/>
      <c r="B8" s="100"/>
      <c r="C8" s="100"/>
      <c r="D8" s="100"/>
      <c r="E8" s="100"/>
      <c r="F8" s="100"/>
      <c r="G8" s="95"/>
      <c r="K8" s="9"/>
    </row>
    <row r="9" spans="1:11" ht="33" customHeight="1" x14ac:dyDescent="0.2">
      <c r="A9" s="16" t="s">
        <v>54</v>
      </c>
      <c r="B9" s="17">
        <f>'2 SaaS Delivery Model'!H20</f>
        <v>0</v>
      </c>
      <c r="C9" s="17">
        <f>'2 SaaS Delivery Model'!J20</f>
        <v>0</v>
      </c>
      <c r="D9" s="17">
        <f>'2 SaaS Delivery Model'!L20</f>
        <v>0</v>
      </c>
      <c r="E9" s="17">
        <f>'2 SaaS Delivery Model'!N20</f>
        <v>0</v>
      </c>
      <c r="F9" s="17">
        <f>'2 SaaS Delivery Model'!P20</f>
        <v>0</v>
      </c>
      <c r="G9" s="75">
        <f t="shared" ref="G9:G14" si="0">SUM(B9:F9)</f>
        <v>0</v>
      </c>
      <c r="K9" s="9"/>
    </row>
    <row r="10" spans="1:11" ht="33" customHeight="1" x14ac:dyDescent="0.2">
      <c r="A10" s="16" t="s">
        <v>50</v>
      </c>
      <c r="B10" s="17">
        <f>'3 PaaS Delivery Model'!H22</f>
        <v>0</v>
      </c>
      <c r="C10" s="17">
        <f>'3 PaaS Delivery Model'!J22</f>
        <v>0</v>
      </c>
      <c r="D10" s="17">
        <f>'3 PaaS Delivery Model'!L22</f>
        <v>0</v>
      </c>
      <c r="E10" s="17">
        <f>'3 PaaS Delivery Model'!N22</f>
        <v>0</v>
      </c>
      <c r="F10" s="17">
        <f>'3 PaaS Delivery Model'!P22</f>
        <v>0</v>
      </c>
      <c r="G10" s="75">
        <f t="shared" si="0"/>
        <v>0</v>
      </c>
      <c r="I10" s="7"/>
      <c r="K10" s="9"/>
    </row>
    <row r="11" spans="1:11" ht="33" customHeight="1" x14ac:dyDescent="0.2">
      <c r="A11" s="16" t="s">
        <v>51</v>
      </c>
      <c r="B11" s="17">
        <f>'3 PaaS Delivery Model'!H39</f>
        <v>0</v>
      </c>
      <c r="C11" s="17">
        <f>'3 PaaS Delivery Model'!J39</f>
        <v>0</v>
      </c>
      <c r="D11" s="17">
        <f>'3 PaaS Delivery Model'!L39</f>
        <v>0</v>
      </c>
      <c r="E11" s="17">
        <f>'3 PaaS Delivery Model'!N39</f>
        <v>0</v>
      </c>
      <c r="F11" s="17">
        <f>'3 PaaS Delivery Model'!P39</f>
        <v>0</v>
      </c>
      <c r="G11" s="75">
        <f t="shared" si="0"/>
        <v>0</v>
      </c>
    </row>
    <row r="12" spans="1:11" ht="33" customHeight="1" x14ac:dyDescent="0.2">
      <c r="A12" s="16" t="s">
        <v>52</v>
      </c>
      <c r="B12" s="17">
        <f>'3 PaaS Delivery Model'!H58</f>
        <v>0</v>
      </c>
      <c r="C12" s="17">
        <f>'3 PaaS Delivery Model'!J58</f>
        <v>0</v>
      </c>
      <c r="D12" s="17">
        <f>'3 PaaS Delivery Model'!L58</f>
        <v>0</v>
      </c>
      <c r="E12" s="17">
        <f>'3 PaaS Delivery Model'!N58</f>
        <v>0</v>
      </c>
      <c r="F12" s="17">
        <f>'3 PaaS Delivery Model'!P58</f>
        <v>0</v>
      </c>
      <c r="G12" s="75">
        <f t="shared" si="0"/>
        <v>0</v>
      </c>
      <c r="I12" s="7"/>
    </row>
    <row r="13" spans="1:11" ht="33" customHeight="1" x14ac:dyDescent="0.2">
      <c r="A13" s="16" t="s">
        <v>53</v>
      </c>
      <c r="B13" s="17">
        <f>'4 Other Cost Components'!H19</f>
        <v>0</v>
      </c>
      <c r="C13" s="17">
        <f>'4 Other Cost Components'!J19</f>
        <v>0</v>
      </c>
      <c r="D13" s="17">
        <f>'4 Other Cost Components'!L19</f>
        <v>0</v>
      </c>
      <c r="E13" s="17">
        <f>'4 Other Cost Components'!N19</f>
        <v>0</v>
      </c>
      <c r="F13" s="17">
        <f>'4 Other Cost Components'!P19</f>
        <v>0</v>
      </c>
      <c r="G13" s="75">
        <f t="shared" si="0"/>
        <v>0</v>
      </c>
    </row>
    <row r="14" spans="1:11" ht="33" customHeight="1" x14ac:dyDescent="0.2">
      <c r="A14" s="76" t="s">
        <v>5</v>
      </c>
      <c r="B14" s="18">
        <f>SUM(B9:B11)+B13</f>
        <v>0</v>
      </c>
      <c r="C14" s="18">
        <f>SUM(C9:C11)+C13</f>
        <v>0</v>
      </c>
      <c r="D14" s="18">
        <f>SUM(D9:D13)</f>
        <v>0</v>
      </c>
      <c r="E14" s="18">
        <f>SUM(E9:E13)</f>
        <v>0</v>
      </c>
      <c r="F14" s="18">
        <f>SUM(F9:F13)</f>
        <v>0</v>
      </c>
      <c r="G14" s="75">
        <f t="shared" si="0"/>
        <v>0</v>
      </c>
    </row>
    <row r="15" spans="1:11" ht="15" x14ac:dyDescent="0.2">
      <c r="A15" s="54"/>
      <c r="B15" s="56"/>
      <c r="C15" s="56"/>
      <c r="D15" s="56"/>
      <c r="E15" s="56"/>
      <c r="F15" s="56"/>
      <c r="G15" s="56"/>
      <c r="H15" s="56"/>
    </row>
    <row r="16" spans="1:11" ht="33" customHeight="1" thickBot="1" x14ac:dyDescent="0.25">
      <c r="A16" s="77" t="s">
        <v>6</v>
      </c>
      <c r="B16" s="78">
        <f>SUM(B14)</f>
        <v>0</v>
      </c>
      <c r="C16" s="78">
        <f>SUM(C14)</f>
        <v>0</v>
      </c>
      <c r="D16" s="78">
        <f>SUM(D14)</f>
        <v>0</v>
      </c>
      <c r="E16" s="78">
        <f>SUM(E14)</f>
        <v>0</v>
      </c>
      <c r="F16" s="78">
        <f>SUM(F14)</f>
        <v>0</v>
      </c>
      <c r="G16" s="79">
        <f>SUM(B16:F16)</f>
        <v>0</v>
      </c>
    </row>
    <row r="17" ht="12.75" customHeight="1" thickTop="1" x14ac:dyDescent="0.2"/>
    <row r="21" ht="60.95" customHeight="1" x14ac:dyDescent="0.2"/>
  </sheetData>
  <mergeCells count="11">
    <mergeCell ref="A1:H1"/>
    <mergeCell ref="A7:A8"/>
    <mergeCell ref="A5:H5"/>
    <mergeCell ref="B7:B8"/>
    <mergeCell ref="C7:C8"/>
    <mergeCell ref="D7:D8"/>
    <mergeCell ref="E7:E8"/>
    <mergeCell ref="F7:F8"/>
    <mergeCell ref="A2:H2"/>
    <mergeCell ref="G7:G8"/>
    <mergeCell ref="A3:H3"/>
  </mergeCells>
  <phoneticPr fontId="18" type="noConversion"/>
  <printOptions verticalCentered="1"/>
  <pageMargins left="0.5" right="2.7E-2" top="0.75" bottom="0.75" header="0.3" footer="0.3"/>
  <pageSetup paperSize="5" scale="66" fitToHeight="0" orientation="landscape" verticalDpi="1200" r:id="rId1"/>
  <headerFooter scaleWithDoc="0" alignWithMargins="0">
    <oddHeader xml:space="preserve">&amp;C&amp;"Arial,Bold"&amp;12State of Missouri
Summary Presentation Schedule&amp;R&amp;"Arial,Bold"
</oddHeader>
    <oddFooter>&amp;L&amp;"Arial,Bold"RFP 2018-08 - Attachment 3&amp;C&amp;"Arial,Bold"&amp;A&amp;R&amp;"Arial,Bold"Page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R21"/>
  <sheetViews>
    <sheetView showGridLines="0" zoomScale="80" zoomScaleNormal="80" zoomScaleSheetLayoutView="100" zoomScalePageLayoutView="90" workbookViewId="0">
      <selection activeCell="A5" sqref="A5:R5"/>
    </sheetView>
  </sheetViews>
  <sheetFormatPr defaultColWidth="9.140625" defaultRowHeight="12.75" x14ac:dyDescent="0.2"/>
  <cols>
    <col min="1" max="1" width="5.140625" style="69" customWidth="1"/>
    <col min="2" max="2" width="62.5703125" style="89" customWidth="1"/>
    <col min="3" max="3" width="13.85546875" style="70" customWidth="1"/>
    <col min="4" max="4" width="13.42578125" style="70" customWidth="1"/>
    <col min="5" max="5" width="8.140625" style="70" customWidth="1"/>
    <col min="6" max="6" width="13.85546875" style="70" customWidth="1"/>
    <col min="7" max="17" width="13.42578125" style="71" customWidth="1"/>
    <col min="18" max="18" width="16.85546875" style="71" customWidth="1"/>
    <col min="19" max="19" width="16" style="67" customWidth="1"/>
    <col min="20" max="22" width="13.42578125" style="67" customWidth="1"/>
    <col min="23" max="23" width="15.42578125" style="67" customWidth="1"/>
    <col min="24" max="16384" width="9.140625" style="67"/>
  </cols>
  <sheetData>
    <row r="1" spans="1:18" s="11" customFormat="1" ht="23.25" customHeight="1" x14ac:dyDescent="0.35">
      <c r="A1" s="93" t="s">
        <v>7</v>
      </c>
      <c r="B1" s="93"/>
      <c r="C1" s="93"/>
      <c r="D1" s="93"/>
      <c r="E1" s="93"/>
      <c r="F1" s="93"/>
      <c r="G1" s="93"/>
      <c r="H1" s="93"/>
      <c r="I1" s="93"/>
      <c r="J1" s="93"/>
      <c r="K1" s="93"/>
      <c r="L1" s="93"/>
      <c r="M1" s="93"/>
      <c r="N1" s="93"/>
      <c r="O1" s="93"/>
      <c r="P1" s="93"/>
      <c r="Q1" s="93"/>
      <c r="R1" s="93"/>
    </row>
    <row r="2" spans="1:18" ht="21.75" thickBot="1" x14ac:dyDescent="0.4">
      <c r="A2" s="134" t="s">
        <v>8</v>
      </c>
      <c r="B2" s="134"/>
      <c r="C2" s="134"/>
      <c r="D2" s="134"/>
      <c r="E2" s="134"/>
      <c r="F2" s="134"/>
      <c r="G2" s="134"/>
      <c r="H2" s="134"/>
      <c r="I2" s="134"/>
      <c r="J2" s="134"/>
      <c r="K2" s="134"/>
      <c r="L2" s="134"/>
      <c r="M2" s="134"/>
      <c r="N2" s="134"/>
      <c r="O2" s="134"/>
      <c r="P2" s="134"/>
      <c r="Q2" s="134"/>
      <c r="R2" s="134"/>
    </row>
    <row r="3" spans="1:18" s="11" customFormat="1" ht="24" customHeight="1" thickBot="1" x14ac:dyDescent="0.4">
      <c r="A3" s="102" t="s">
        <v>2</v>
      </c>
      <c r="B3" s="103"/>
      <c r="C3" s="103"/>
      <c r="D3" s="103"/>
      <c r="E3" s="103"/>
      <c r="F3" s="103"/>
      <c r="G3" s="103"/>
      <c r="H3" s="103"/>
      <c r="I3" s="103"/>
      <c r="J3" s="103"/>
      <c r="K3" s="103"/>
      <c r="L3" s="103"/>
      <c r="M3" s="103"/>
      <c r="N3" s="103"/>
      <c r="O3" s="103"/>
      <c r="P3" s="103"/>
      <c r="Q3" s="103"/>
      <c r="R3" s="104"/>
    </row>
    <row r="4" spans="1:18" s="11" customFormat="1" ht="24" customHeight="1" thickBot="1" x14ac:dyDescent="0.4">
      <c r="A4" s="133"/>
      <c r="B4" s="133"/>
      <c r="C4" s="133"/>
      <c r="D4" s="133"/>
      <c r="E4" s="133"/>
      <c r="F4" s="133"/>
      <c r="G4" s="133"/>
      <c r="H4" s="133"/>
      <c r="I4" s="133"/>
      <c r="J4" s="133"/>
      <c r="K4" s="133"/>
      <c r="L4" s="133"/>
      <c r="M4" s="133"/>
      <c r="N4" s="133"/>
      <c r="O4" s="133"/>
      <c r="P4" s="133"/>
      <c r="Q4" s="133"/>
      <c r="R4" s="133"/>
    </row>
    <row r="5" spans="1:18" ht="95.25" customHeight="1" thickBot="1" x14ac:dyDescent="0.25">
      <c r="A5" s="96" t="s">
        <v>62</v>
      </c>
      <c r="B5" s="97"/>
      <c r="C5" s="97"/>
      <c r="D5" s="97"/>
      <c r="E5" s="97"/>
      <c r="F5" s="97"/>
      <c r="G5" s="131"/>
      <c r="H5" s="131"/>
      <c r="I5" s="131"/>
      <c r="J5" s="131"/>
      <c r="K5" s="131"/>
      <c r="L5" s="131"/>
      <c r="M5" s="131"/>
      <c r="N5" s="131"/>
      <c r="O5" s="131"/>
      <c r="P5" s="131"/>
      <c r="Q5" s="131"/>
      <c r="R5" s="132"/>
    </row>
    <row r="6" spans="1:18" ht="15.75" thickBot="1" x14ac:dyDescent="0.3">
      <c r="A6" s="19" t="s">
        <v>9</v>
      </c>
      <c r="B6" s="84"/>
      <c r="C6" s="20"/>
      <c r="D6" s="20"/>
      <c r="E6" s="20"/>
      <c r="F6" s="20"/>
      <c r="G6" s="21"/>
      <c r="H6" s="21"/>
      <c r="I6" s="21"/>
      <c r="J6" s="21"/>
      <c r="K6" s="21"/>
      <c r="L6" s="21"/>
      <c r="M6" s="21"/>
      <c r="N6" s="21"/>
      <c r="O6" s="21"/>
      <c r="P6" s="21"/>
      <c r="Q6" s="21"/>
      <c r="R6" s="21"/>
    </row>
    <row r="7" spans="1:18" ht="13.35" customHeight="1" x14ac:dyDescent="0.2">
      <c r="A7" s="138"/>
      <c r="B7" s="135" t="s">
        <v>10</v>
      </c>
      <c r="C7" s="119" t="s">
        <v>11</v>
      </c>
      <c r="D7" s="120"/>
      <c r="E7" s="121"/>
      <c r="F7" s="128" t="s">
        <v>12</v>
      </c>
      <c r="G7" s="115" t="s">
        <v>35</v>
      </c>
      <c r="H7" s="116"/>
      <c r="I7" s="115" t="s">
        <v>36</v>
      </c>
      <c r="J7" s="116"/>
      <c r="K7" s="115" t="s">
        <v>37</v>
      </c>
      <c r="L7" s="116"/>
      <c r="M7" s="115" t="s">
        <v>38</v>
      </c>
      <c r="N7" s="116"/>
      <c r="O7" s="115" t="s">
        <v>39</v>
      </c>
      <c r="P7" s="116"/>
      <c r="Q7" s="115" t="s">
        <v>13</v>
      </c>
      <c r="R7" s="116"/>
    </row>
    <row r="8" spans="1:18" ht="34.5" customHeight="1" x14ac:dyDescent="0.2">
      <c r="A8" s="139"/>
      <c r="B8" s="136"/>
      <c r="C8" s="122"/>
      <c r="D8" s="123"/>
      <c r="E8" s="124"/>
      <c r="F8" s="129"/>
      <c r="G8" s="117"/>
      <c r="H8" s="118"/>
      <c r="I8" s="117"/>
      <c r="J8" s="118"/>
      <c r="K8" s="117"/>
      <c r="L8" s="118"/>
      <c r="M8" s="117"/>
      <c r="N8" s="118"/>
      <c r="O8" s="117"/>
      <c r="P8" s="118"/>
      <c r="Q8" s="141"/>
      <c r="R8" s="142"/>
    </row>
    <row r="9" spans="1:18" ht="34.5" customHeight="1" x14ac:dyDescent="0.2">
      <c r="A9" s="140"/>
      <c r="B9" s="137"/>
      <c r="C9" s="125"/>
      <c r="D9" s="126"/>
      <c r="E9" s="127"/>
      <c r="F9" s="130"/>
      <c r="G9" s="58" t="s">
        <v>14</v>
      </c>
      <c r="H9" s="59" t="s">
        <v>15</v>
      </c>
      <c r="I9" s="58" t="s">
        <v>14</v>
      </c>
      <c r="J9" s="59" t="s">
        <v>15</v>
      </c>
      <c r="K9" s="58" t="s">
        <v>14</v>
      </c>
      <c r="L9" s="59" t="s">
        <v>15</v>
      </c>
      <c r="M9" s="58" t="s">
        <v>14</v>
      </c>
      <c r="N9" s="59" t="s">
        <v>15</v>
      </c>
      <c r="O9" s="58" t="s">
        <v>14</v>
      </c>
      <c r="P9" s="59" t="s">
        <v>15</v>
      </c>
      <c r="Q9" s="141"/>
      <c r="R9" s="142"/>
    </row>
    <row r="10" spans="1:18" ht="13.35" customHeight="1" x14ac:dyDescent="0.25">
      <c r="A10" s="80">
        <f>1</f>
        <v>1</v>
      </c>
      <c r="B10" s="85" t="s">
        <v>41</v>
      </c>
      <c r="C10" s="105"/>
      <c r="D10" s="106"/>
      <c r="E10" s="107"/>
      <c r="F10" s="65"/>
      <c r="G10" s="60">
        <v>0</v>
      </c>
      <c r="H10" s="74">
        <f>$F10*G10</f>
        <v>0</v>
      </c>
      <c r="I10" s="60">
        <v>0</v>
      </c>
      <c r="J10" s="74">
        <f>$F10*I10</f>
        <v>0</v>
      </c>
      <c r="K10" s="60">
        <v>0</v>
      </c>
      <c r="L10" s="74">
        <f>$F10*K10</f>
        <v>0</v>
      </c>
      <c r="M10" s="60">
        <v>0</v>
      </c>
      <c r="N10" s="74">
        <f>$F10*M10</f>
        <v>0</v>
      </c>
      <c r="O10" s="60">
        <v>0</v>
      </c>
      <c r="P10" s="74">
        <f>$F10*O10</f>
        <v>0</v>
      </c>
      <c r="Q10" s="111">
        <f>H10+J10+L10+N10+P10</f>
        <v>0</v>
      </c>
      <c r="R10" s="112"/>
    </row>
    <row r="11" spans="1:18" ht="30" x14ac:dyDescent="0.25">
      <c r="A11" s="80">
        <f t="shared" ref="A11:A19" si="0">1+A10</f>
        <v>2</v>
      </c>
      <c r="B11" s="85" t="s">
        <v>42</v>
      </c>
      <c r="C11" s="105"/>
      <c r="D11" s="106"/>
      <c r="E11" s="107"/>
      <c r="F11" s="66"/>
      <c r="G11" s="60">
        <v>0</v>
      </c>
      <c r="H11" s="74">
        <f t="shared" ref="H11:J18" si="1">$F11*G11</f>
        <v>0</v>
      </c>
      <c r="I11" s="60">
        <v>0</v>
      </c>
      <c r="J11" s="74">
        <f t="shared" si="1"/>
        <v>0</v>
      </c>
      <c r="K11" s="60">
        <v>0</v>
      </c>
      <c r="L11" s="74">
        <f t="shared" ref="L11" si="2">$F11*K11</f>
        <v>0</v>
      </c>
      <c r="M11" s="60">
        <v>0</v>
      </c>
      <c r="N11" s="74">
        <f t="shared" ref="N11" si="3">$F11*M11</f>
        <v>0</v>
      </c>
      <c r="O11" s="60">
        <v>0</v>
      </c>
      <c r="P11" s="74">
        <f t="shared" ref="P11" si="4">$F11*O11</f>
        <v>0</v>
      </c>
      <c r="Q11" s="111">
        <f t="shared" ref="Q11:Q19" si="5">H11+J11+L11+N11+P11</f>
        <v>0</v>
      </c>
      <c r="R11" s="112"/>
    </row>
    <row r="12" spans="1:18" ht="15" x14ac:dyDescent="0.25">
      <c r="A12" s="80">
        <f t="shared" si="0"/>
        <v>3</v>
      </c>
      <c r="B12" s="85" t="s">
        <v>44</v>
      </c>
      <c r="C12" s="105"/>
      <c r="D12" s="106"/>
      <c r="E12" s="107"/>
      <c r="F12" s="66"/>
      <c r="G12" s="60">
        <v>0</v>
      </c>
      <c r="H12" s="74">
        <f t="shared" si="1"/>
        <v>0</v>
      </c>
      <c r="I12" s="60">
        <v>0</v>
      </c>
      <c r="J12" s="74">
        <f t="shared" si="1"/>
        <v>0</v>
      </c>
      <c r="K12" s="60">
        <v>0</v>
      </c>
      <c r="L12" s="74">
        <f t="shared" ref="L12" si="6">$F12*K12</f>
        <v>0</v>
      </c>
      <c r="M12" s="60">
        <v>0</v>
      </c>
      <c r="N12" s="74">
        <f t="shared" ref="N12" si="7">$F12*M12</f>
        <v>0</v>
      </c>
      <c r="O12" s="60">
        <v>0</v>
      </c>
      <c r="P12" s="74">
        <f t="shared" ref="P12" si="8">$F12*O12</f>
        <v>0</v>
      </c>
      <c r="Q12" s="111">
        <f t="shared" si="5"/>
        <v>0</v>
      </c>
      <c r="R12" s="112"/>
    </row>
    <row r="13" spans="1:18" ht="30" x14ac:dyDescent="0.25">
      <c r="A13" s="80">
        <f t="shared" si="0"/>
        <v>4</v>
      </c>
      <c r="B13" s="85" t="s">
        <v>45</v>
      </c>
      <c r="C13" s="105"/>
      <c r="D13" s="106"/>
      <c r="E13" s="107"/>
      <c r="F13" s="66"/>
      <c r="G13" s="60">
        <v>0</v>
      </c>
      <c r="H13" s="74">
        <f t="shared" si="1"/>
        <v>0</v>
      </c>
      <c r="I13" s="60">
        <v>0</v>
      </c>
      <c r="J13" s="74">
        <f t="shared" si="1"/>
        <v>0</v>
      </c>
      <c r="K13" s="60">
        <v>0</v>
      </c>
      <c r="L13" s="74">
        <f t="shared" ref="L13" si="9">$F13*K13</f>
        <v>0</v>
      </c>
      <c r="M13" s="60">
        <v>0</v>
      </c>
      <c r="N13" s="74">
        <f t="shared" ref="N13" si="10">$F13*M13</f>
        <v>0</v>
      </c>
      <c r="O13" s="60">
        <v>0</v>
      </c>
      <c r="P13" s="74">
        <f t="shared" ref="P13" si="11">$F13*O13</f>
        <v>0</v>
      </c>
      <c r="Q13" s="111">
        <f t="shared" si="5"/>
        <v>0</v>
      </c>
      <c r="R13" s="112"/>
    </row>
    <row r="14" spans="1:18" ht="15" x14ac:dyDescent="0.25">
      <c r="A14" s="80">
        <f t="shared" si="0"/>
        <v>5</v>
      </c>
      <c r="B14" s="92" t="s">
        <v>55</v>
      </c>
      <c r="C14" s="105"/>
      <c r="D14" s="106"/>
      <c r="E14" s="107"/>
      <c r="F14" s="66"/>
      <c r="G14" s="60">
        <v>0</v>
      </c>
      <c r="H14" s="74">
        <f t="shared" si="1"/>
        <v>0</v>
      </c>
      <c r="I14" s="60">
        <v>0</v>
      </c>
      <c r="J14" s="74">
        <f t="shared" si="1"/>
        <v>0</v>
      </c>
      <c r="K14" s="60">
        <v>0</v>
      </c>
      <c r="L14" s="74">
        <f t="shared" ref="L14" si="12">$F14*K14</f>
        <v>0</v>
      </c>
      <c r="M14" s="60">
        <v>0</v>
      </c>
      <c r="N14" s="74">
        <f t="shared" ref="N14" si="13">$F14*M14</f>
        <v>0</v>
      </c>
      <c r="O14" s="60">
        <v>0</v>
      </c>
      <c r="P14" s="74">
        <f t="shared" ref="P14" si="14">$F14*O14</f>
        <v>0</v>
      </c>
      <c r="Q14" s="111">
        <f t="shared" si="5"/>
        <v>0</v>
      </c>
      <c r="R14" s="112"/>
    </row>
    <row r="15" spans="1:18" ht="15" x14ac:dyDescent="0.25">
      <c r="A15" s="80">
        <f t="shared" si="0"/>
        <v>6</v>
      </c>
      <c r="B15" s="86" t="s">
        <v>16</v>
      </c>
      <c r="C15" s="105"/>
      <c r="D15" s="106"/>
      <c r="E15" s="107"/>
      <c r="F15" s="66"/>
      <c r="G15" s="60">
        <v>0</v>
      </c>
      <c r="H15" s="74">
        <f t="shared" si="1"/>
        <v>0</v>
      </c>
      <c r="I15" s="60">
        <v>0</v>
      </c>
      <c r="J15" s="74">
        <f t="shared" si="1"/>
        <v>0</v>
      </c>
      <c r="K15" s="60">
        <v>0</v>
      </c>
      <c r="L15" s="74">
        <f t="shared" ref="L15" si="15">$F15*K15</f>
        <v>0</v>
      </c>
      <c r="M15" s="60">
        <v>0</v>
      </c>
      <c r="N15" s="74">
        <f t="shared" ref="N15" si="16">$F15*M15</f>
        <v>0</v>
      </c>
      <c r="O15" s="60">
        <v>0</v>
      </c>
      <c r="P15" s="74">
        <f t="shared" ref="P15" si="17">$F15*O15</f>
        <v>0</v>
      </c>
      <c r="Q15" s="111">
        <f t="shared" si="5"/>
        <v>0</v>
      </c>
      <c r="R15" s="112"/>
    </row>
    <row r="16" spans="1:18" ht="13.35" customHeight="1" x14ac:dyDescent="0.25">
      <c r="A16" s="80">
        <f t="shared" si="0"/>
        <v>7</v>
      </c>
      <c r="B16" s="86" t="s">
        <v>16</v>
      </c>
      <c r="C16" s="105"/>
      <c r="D16" s="106"/>
      <c r="E16" s="107"/>
      <c r="F16" s="66"/>
      <c r="G16" s="60">
        <v>0</v>
      </c>
      <c r="H16" s="74">
        <f t="shared" si="1"/>
        <v>0</v>
      </c>
      <c r="I16" s="60">
        <v>0</v>
      </c>
      <c r="J16" s="74">
        <f t="shared" si="1"/>
        <v>0</v>
      </c>
      <c r="K16" s="60">
        <v>0</v>
      </c>
      <c r="L16" s="74">
        <f t="shared" ref="L16" si="18">$F16*K16</f>
        <v>0</v>
      </c>
      <c r="M16" s="60">
        <v>0</v>
      </c>
      <c r="N16" s="74">
        <f t="shared" ref="N16" si="19">$F16*M16</f>
        <v>0</v>
      </c>
      <c r="O16" s="60">
        <v>0</v>
      </c>
      <c r="P16" s="74">
        <f t="shared" ref="P16" si="20">$F16*O16</f>
        <v>0</v>
      </c>
      <c r="Q16" s="111">
        <f t="shared" si="5"/>
        <v>0</v>
      </c>
      <c r="R16" s="112"/>
    </row>
    <row r="17" spans="1:18" ht="13.35" customHeight="1" x14ac:dyDescent="0.25">
      <c r="A17" s="80">
        <f t="shared" si="0"/>
        <v>8</v>
      </c>
      <c r="B17" s="86" t="s">
        <v>16</v>
      </c>
      <c r="C17" s="105"/>
      <c r="D17" s="106"/>
      <c r="E17" s="107"/>
      <c r="F17" s="66"/>
      <c r="G17" s="60">
        <v>0</v>
      </c>
      <c r="H17" s="74">
        <f t="shared" si="1"/>
        <v>0</v>
      </c>
      <c r="I17" s="60">
        <v>0</v>
      </c>
      <c r="J17" s="74">
        <f t="shared" si="1"/>
        <v>0</v>
      </c>
      <c r="K17" s="60">
        <v>0</v>
      </c>
      <c r="L17" s="74">
        <f t="shared" ref="L17" si="21">$F17*K17</f>
        <v>0</v>
      </c>
      <c r="M17" s="60">
        <v>0</v>
      </c>
      <c r="N17" s="74">
        <f t="shared" ref="N17" si="22">$F17*M17</f>
        <v>0</v>
      </c>
      <c r="O17" s="60">
        <v>0</v>
      </c>
      <c r="P17" s="74">
        <f t="shared" ref="P17" si="23">$F17*O17</f>
        <v>0</v>
      </c>
      <c r="Q17" s="111">
        <f t="shared" si="5"/>
        <v>0</v>
      </c>
      <c r="R17" s="112"/>
    </row>
    <row r="18" spans="1:18" ht="13.35" customHeight="1" x14ac:dyDescent="0.25">
      <c r="A18" s="80">
        <f t="shared" si="0"/>
        <v>9</v>
      </c>
      <c r="B18" s="86" t="s">
        <v>16</v>
      </c>
      <c r="C18" s="105"/>
      <c r="D18" s="106"/>
      <c r="E18" s="107"/>
      <c r="F18" s="66"/>
      <c r="G18" s="60">
        <v>0</v>
      </c>
      <c r="H18" s="74">
        <f t="shared" si="1"/>
        <v>0</v>
      </c>
      <c r="I18" s="60">
        <v>0</v>
      </c>
      <c r="J18" s="74">
        <f t="shared" si="1"/>
        <v>0</v>
      </c>
      <c r="K18" s="60">
        <v>0</v>
      </c>
      <c r="L18" s="74">
        <f t="shared" ref="L18" si="24">$F18*K18</f>
        <v>0</v>
      </c>
      <c r="M18" s="60">
        <v>0</v>
      </c>
      <c r="N18" s="74">
        <f t="shared" ref="N18" si="25">$F18*M18</f>
        <v>0</v>
      </c>
      <c r="O18" s="60">
        <v>0</v>
      </c>
      <c r="P18" s="74">
        <f t="shared" ref="P18" si="26">$F18*O18</f>
        <v>0</v>
      </c>
      <c r="Q18" s="111">
        <f t="shared" si="5"/>
        <v>0</v>
      </c>
      <c r="R18" s="112"/>
    </row>
    <row r="19" spans="1:18" ht="13.35" customHeight="1" x14ac:dyDescent="0.25">
      <c r="A19" s="80">
        <f t="shared" si="0"/>
        <v>10</v>
      </c>
      <c r="B19" s="86" t="s">
        <v>16</v>
      </c>
      <c r="C19" s="105"/>
      <c r="D19" s="106"/>
      <c r="E19" s="107"/>
      <c r="F19" s="66"/>
      <c r="G19" s="60">
        <v>0</v>
      </c>
      <c r="H19" s="74">
        <f>$F19*G19</f>
        <v>0</v>
      </c>
      <c r="I19" s="60">
        <v>0</v>
      </c>
      <c r="J19" s="74">
        <f>$F19*I19</f>
        <v>0</v>
      </c>
      <c r="K19" s="60">
        <v>0</v>
      </c>
      <c r="L19" s="74">
        <f>$F19*K19</f>
        <v>0</v>
      </c>
      <c r="M19" s="60">
        <v>0</v>
      </c>
      <c r="N19" s="74">
        <f>$F19*M19</f>
        <v>0</v>
      </c>
      <c r="O19" s="60">
        <v>0</v>
      </c>
      <c r="P19" s="74">
        <f>$F19*O19</f>
        <v>0</v>
      </c>
      <c r="Q19" s="111">
        <f t="shared" si="5"/>
        <v>0</v>
      </c>
      <c r="R19" s="112"/>
    </row>
    <row r="20" spans="1:18" s="68" customFormat="1" ht="45" customHeight="1" thickBot="1" x14ac:dyDescent="0.25">
      <c r="A20" s="81"/>
      <c r="B20" s="87" t="s">
        <v>56</v>
      </c>
      <c r="C20" s="108"/>
      <c r="D20" s="109"/>
      <c r="E20" s="110"/>
      <c r="F20" s="83"/>
      <c r="G20" s="62"/>
      <c r="H20" s="63">
        <f>SUM(H10:H19)</f>
        <v>0</v>
      </c>
      <c r="I20" s="62"/>
      <c r="J20" s="63">
        <f>SUM(J10:J19)</f>
        <v>0</v>
      </c>
      <c r="K20" s="62"/>
      <c r="L20" s="63">
        <f>SUM(L10:L19)</f>
        <v>0</v>
      </c>
      <c r="M20" s="62"/>
      <c r="N20" s="63">
        <f>SUM(N10:N19)</f>
        <v>0</v>
      </c>
      <c r="O20" s="62"/>
      <c r="P20" s="63">
        <f>SUM(P10:P19)</f>
        <v>0</v>
      </c>
      <c r="Q20" s="113">
        <f>SUM(Q10:Q19)</f>
        <v>0</v>
      </c>
      <c r="R20" s="114"/>
    </row>
    <row r="21" spans="1:18" ht="25.35" customHeight="1" x14ac:dyDescent="0.25">
      <c r="A21" s="25"/>
      <c r="B21" s="88"/>
      <c r="C21" s="20"/>
      <c r="D21" s="20"/>
      <c r="E21" s="20"/>
      <c r="F21" s="20"/>
      <c r="G21" s="21"/>
      <c r="H21" s="21"/>
      <c r="I21" s="21"/>
      <c r="J21" s="21"/>
      <c r="K21" s="21"/>
      <c r="L21" s="21"/>
      <c r="M21" s="21"/>
      <c r="N21" s="21"/>
      <c r="O21" s="21"/>
      <c r="P21" s="21"/>
      <c r="Q21" s="21"/>
      <c r="R21" s="21"/>
    </row>
  </sheetData>
  <mergeCells count="37">
    <mergeCell ref="A1:R1"/>
    <mergeCell ref="A5:R5"/>
    <mergeCell ref="C14:E14"/>
    <mergeCell ref="C15:E15"/>
    <mergeCell ref="C16:E16"/>
    <mergeCell ref="O7:P8"/>
    <mergeCell ref="A3:R3"/>
    <mergeCell ref="A4:R4"/>
    <mergeCell ref="A2:R2"/>
    <mergeCell ref="B7:B9"/>
    <mergeCell ref="A7:A9"/>
    <mergeCell ref="Q7:R9"/>
    <mergeCell ref="Q10:R10"/>
    <mergeCell ref="Q11:R11"/>
    <mergeCell ref="Q12:R12"/>
    <mergeCell ref="Q13:R13"/>
    <mergeCell ref="C11:E11"/>
    <mergeCell ref="C12:E12"/>
    <mergeCell ref="C13:E13"/>
    <mergeCell ref="C7:E9"/>
    <mergeCell ref="F7:F9"/>
    <mergeCell ref="G7:H8"/>
    <mergeCell ref="I7:J8"/>
    <mergeCell ref="K7:L8"/>
    <mergeCell ref="M7:N8"/>
    <mergeCell ref="C10:E10"/>
    <mergeCell ref="C19:E19"/>
    <mergeCell ref="C20:E20"/>
    <mergeCell ref="C18:E18"/>
    <mergeCell ref="Q14:R14"/>
    <mergeCell ref="Q15:R15"/>
    <mergeCell ref="Q16:R16"/>
    <mergeCell ref="Q17:R17"/>
    <mergeCell ref="Q18:R18"/>
    <mergeCell ref="Q19:R19"/>
    <mergeCell ref="Q20:R20"/>
    <mergeCell ref="C17:E17"/>
  </mergeCells>
  <pageMargins left="0.4" right="0.4" top="1" bottom="0.5" header="0.36" footer="0.25"/>
  <pageSetup paperSize="5" scale="50" fitToWidth="2" orientation="landscape" r:id="rId1"/>
  <headerFooter scaleWithDoc="0" alignWithMargins="0">
    <oddHeader>&amp;C&amp;"Arial,Bold"&amp;12State of Missouri
SaaS Delivery Model Cost Schedule</oddHeader>
    <oddFooter>&amp;L&amp;"Arial,Bold"RFP 2018-08 - Attachment 3&amp;C&amp;"Arial,Bold"&amp;A&amp;R&amp;"Arial,Bold"Page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R62"/>
  <sheetViews>
    <sheetView showGridLines="0" zoomScale="70" zoomScaleNormal="70" zoomScaleSheetLayoutView="80" zoomScalePageLayoutView="90" workbookViewId="0">
      <selection activeCell="C52" sqref="C52:E52"/>
    </sheetView>
  </sheetViews>
  <sheetFormatPr defaultColWidth="9.140625" defaultRowHeight="12.75" x14ac:dyDescent="0.2"/>
  <cols>
    <col min="1" max="1" width="5.140625" style="10" customWidth="1"/>
    <col min="2" max="2" width="65.7109375" style="2" bestFit="1" customWidth="1"/>
    <col min="3" max="4" width="15.42578125" style="2" customWidth="1"/>
    <col min="5" max="5" width="15.85546875" style="2" customWidth="1"/>
    <col min="6" max="8" width="13.42578125" style="3" customWidth="1"/>
    <col min="9" max="9" width="17.42578125" style="3" customWidth="1"/>
    <col min="10" max="10" width="15.42578125" style="3" customWidth="1"/>
    <col min="11" max="11" width="13.42578125" style="3" customWidth="1"/>
    <col min="12" max="12" width="15.42578125" style="3" customWidth="1"/>
    <col min="13" max="15" width="13.42578125" style="3" customWidth="1"/>
    <col min="16" max="16" width="13.5703125" style="3" customWidth="1"/>
    <col min="17" max="17" width="13.42578125" style="1" customWidth="1"/>
    <col min="18" max="20" width="15.42578125" style="1" customWidth="1"/>
    <col min="21" max="21" width="13.42578125" style="1" customWidth="1"/>
    <col min="22" max="22" width="15.42578125" style="1" customWidth="1"/>
    <col min="23" max="16384" width="9.140625" style="1"/>
  </cols>
  <sheetData>
    <row r="1" spans="1:18" s="11" customFormat="1" ht="23.25" customHeight="1" x14ac:dyDescent="0.35">
      <c r="A1" s="93" t="s">
        <v>0</v>
      </c>
      <c r="B1" s="93"/>
      <c r="C1" s="93"/>
      <c r="D1" s="93"/>
      <c r="E1" s="93"/>
      <c r="F1" s="93"/>
      <c r="G1" s="93"/>
      <c r="H1" s="93"/>
      <c r="I1" s="93"/>
      <c r="J1" s="93"/>
      <c r="K1" s="93"/>
      <c r="L1" s="93"/>
      <c r="M1" s="93"/>
      <c r="N1" s="93"/>
      <c r="O1" s="93"/>
      <c r="P1" s="93"/>
      <c r="Q1" s="93"/>
      <c r="R1" s="93"/>
    </row>
    <row r="2" spans="1:18" ht="21.75" thickBot="1" x14ac:dyDescent="0.4">
      <c r="A2" s="134" t="s">
        <v>17</v>
      </c>
      <c r="B2" s="134"/>
      <c r="C2" s="134"/>
      <c r="D2" s="134"/>
      <c r="E2" s="134"/>
      <c r="F2" s="134"/>
      <c r="G2" s="134"/>
      <c r="H2" s="134"/>
      <c r="I2" s="134"/>
      <c r="J2" s="134"/>
      <c r="K2" s="134"/>
      <c r="L2" s="134"/>
      <c r="M2" s="134"/>
      <c r="N2" s="134"/>
      <c r="O2" s="134"/>
      <c r="P2" s="134"/>
      <c r="Q2" s="134"/>
      <c r="R2" s="134"/>
    </row>
    <row r="3" spans="1:18" s="6" customFormat="1" ht="24" customHeight="1" thickBot="1" x14ac:dyDescent="0.4">
      <c r="A3" s="102" t="s">
        <v>2</v>
      </c>
      <c r="B3" s="103"/>
      <c r="C3" s="103"/>
      <c r="D3" s="103"/>
      <c r="E3" s="103"/>
      <c r="F3" s="103"/>
      <c r="G3" s="103"/>
      <c r="H3" s="103"/>
      <c r="I3" s="103"/>
      <c r="J3" s="103"/>
      <c r="K3" s="103"/>
      <c r="L3" s="103"/>
      <c r="M3" s="103"/>
      <c r="N3" s="103"/>
      <c r="O3" s="103"/>
      <c r="P3" s="103"/>
      <c r="Q3" s="103"/>
      <c r="R3" s="104"/>
    </row>
    <row r="4" spans="1:18" s="6" customFormat="1" ht="24" customHeight="1" thickBot="1" x14ac:dyDescent="0.4">
      <c r="A4" s="160"/>
      <c r="B4" s="160"/>
      <c r="C4" s="160"/>
      <c r="D4" s="160"/>
      <c r="E4" s="160"/>
      <c r="F4" s="160"/>
      <c r="G4" s="160"/>
      <c r="H4" s="160"/>
      <c r="I4" s="160"/>
      <c r="J4" s="160"/>
      <c r="K4" s="160"/>
      <c r="L4" s="160"/>
      <c r="M4" s="160"/>
      <c r="N4" s="160"/>
      <c r="O4" s="160"/>
      <c r="P4" s="160"/>
    </row>
    <row r="5" spans="1:18" ht="50.25" customHeight="1" thickBot="1" x14ac:dyDescent="0.25">
      <c r="A5" s="96" t="s">
        <v>63</v>
      </c>
      <c r="B5" s="97"/>
      <c r="C5" s="97"/>
      <c r="D5" s="97"/>
      <c r="E5" s="97"/>
      <c r="F5" s="97"/>
      <c r="G5" s="97"/>
      <c r="H5" s="97"/>
      <c r="I5" s="97"/>
      <c r="J5" s="97"/>
      <c r="K5" s="97"/>
      <c r="L5" s="97"/>
      <c r="M5" s="97"/>
      <c r="N5" s="97"/>
      <c r="O5" s="97"/>
      <c r="P5" s="97"/>
      <c r="Q5" s="97"/>
      <c r="R5" s="98"/>
    </row>
    <row r="6" spans="1:18" ht="15" x14ac:dyDescent="0.2">
      <c r="A6" s="54"/>
      <c r="B6" s="54"/>
      <c r="C6" s="54"/>
      <c r="D6" s="54"/>
      <c r="E6" s="54"/>
      <c r="F6" s="54"/>
      <c r="G6" s="54"/>
      <c r="H6" s="54"/>
      <c r="I6" s="54"/>
      <c r="J6" s="54"/>
      <c r="K6" s="54"/>
      <c r="L6" s="54"/>
      <c r="M6" s="54"/>
      <c r="N6" s="54"/>
      <c r="O6" s="54"/>
      <c r="P6" s="54"/>
      <c r="Q6"/>
    </row>
    <row r="7" spans="1:18" ht="78.95" customHeight="1" x14ac:dyDescent="0.2">
      <c r="A7" s="161" t="s">
        <v>64</v>
      </c>
      <c r="B7" s="162"/>
      <c r="C7" s="162"/>
      <c r="D7" s="162"/>
      <c r="E7" s="162"/>
      <c r="F7" s="162"/>
      <c r="G7" s="162"/>
      <c r="H7" s="162"/>
      <c r="I7" s="162"/>
      <c r="J7" s="162"/>
      <c r="K7" s="162"/>
      <c r="L7" s="162"/>
      <c r="M7" s="162"/>
      <c r="N7" s="162"/>
      <c r="O7" s="162"/>
      <c r="P7" s="162"/>
      <c r="Q7" s="162"/>
      <c r="R7" s="163"/>
    </row>
    <row r="8" spans="1:18" ht="41.45" customHeight="1" thickBot="1" x14ac:dyDescent="0.25">
      <c r="A8" s="158" t="s">
        <v>34</v>
      </c>
      <c r="B8" s="159"/>
      <c r="C8" s="159"/>
      <c r="D8" s="159"/>
      <c r="E8" s="159"/>
      <c r="F8" s="159"/>
      <c r="G8" s="159"/>
      <c r="H8" s="159"/>
      <c r="I8" s="159"/>
      <c r="J8" s="159"/>
      <c r="K8" s="159"/>
      <c r="L8" s="159"/>
      <c r="M8" s="159"/>
      <c r="N8" s="159"/>
      <c r="O8" s="159"/>
      <c r="P8" s="159"/>
      <c r="Q8" s="159"/>
      <c r="R8" s="159"/>
    </row>
    <row r="9" spans="1:18" s="67" customFormat="1" ht="13.35" customHeight="1" x14ac:dyDescent="0.2">
      <c r="A9" s="138"/>
      <c r="B9" s="157" t="s">
        <v>48</v>
      </c>
      <c r="C9" s="119" t="s">
        <v>18</v>
      </c>
      <c r="D9" s="120"/>
      <c r="E9" s="121"/>
      <c r="F9" s="128" t="s">
        <v>12</v>
      </c>
      <c r="G9" s="115" t="s">
        <v>35</v>
      </c>
      <c r="H9" s="116"/>
      <c r="I9" s="115" t="s">
        <v>36</v>
      </c>
      <c r="J9" s="116"/>
      <c r="K9" s="115" t="s">
        <v>37</v>
      </c>
      <c r="L9" s="116"/>
      <c r="M9" s="115" t="s">
        <v>38</v>
      </c>
      <c r="N9" s="116"/>
      <c r="O9" s="115" t="s">
        <v>39</v>
      </c>
      <c r="P9" s="116"/>
      <c r="Q9" s="115" t="s">
        <v>13</v>
      </c>
      <c r="R9" s="116"/>
    </row>
    <row r="10" spans="1:18" s="67" customFormat="1" ht="34.5" customHeight="1" x14ac:dyDescent="0.2">
      <c r="A10" s="139"/>
      <c r="B10" s="147"/>
      <c r="C10" s="122"/>
      <c r="D10" s="123"/>
      <c r="E10" s="124"/>
      <c r="F10" s="129"/>
      <c r="G10" s="117"/>
      <c r="H10" s="118"/>
      <c r="I10" s="117"/>
      <c r="J10" s="118"/>
      <c r="K10" s="117"/>
      <c r="L10" s="118"/>
      <c r="M10" s="117"/>
      <c r="N10" s="118"/>
      <c r="O10" s="117"/>
      <c r="P10" s="118"/>
      <c r="Q10" s="141"/>
      <c r="R10" s="142"/>
    </row>
    <row r="11" spans="1:18" s="67" customFormat="1" ht="47.45" customHeight="1" x14ac:dyDescent="0.2">
      <c r="A11" s="140"/>
      <c r="B11" s="100"/>
      <c r="C11" s="125"/>
      <c r="D11" s="126"/>
      <c r="E11" s="127"/>
      <c r="F11" s="130"/>
      <c r="G11" s="58" t="s">
        <v>14</v>
      </c>
      <c r="H11" s="59" t="s">
        <v>19</v>
      </c>
      <c r="I11" s="58" t="s">
        <v>14</v>
      </c>
      <c r="J11" s="59" t="s">
        <v>19</v>
      </c>
      <c r="K11" s="58" t="s">
        <v>14</v>
      </c>
      <c r="L11" s="59" t="s">
        <v>19</v>
      </c>
      <c r="M11" s="58" t="s">
        <v>14</v>
      </c>
      <c r="N11" s="59" t="s">
        <v>19</v>
      </c>
      <c r="O11" s="58" t="s">
        <v>14</v>
      </c>
      <c r="P11" s="59" t="s">
        <v>19</v>
      </c>
      <c r="Q11" s="141"/>
      <c r="R11" s="142"/>
    </row>
    <row r="12" spans="1:18" s="67" customFormat="1" ht="30" x14ac:dyDescent="0.25">
      <c r="A12" s="80">
        <f>1</f>
        <v>1</v>
      </c>
      <c r="B12" s="85" t="s">
        <v>42</v>
      </c>
      <c r="C12" s="105"/>
      <c r="D12" s="106"/>
      <c r="E12" s="107"/>
      <c r="F12" s="65"/>
      <c r="G12" s="60">
        <v>0</v>
      </c>
      <c r="H12" s="74">
        <f>$F12*G12</f>
        <v>0</v>
      </c>
      <c r="I12" s="60">
        <v>0</v>
      </c>
      <c r="J12" s="74">
        <f>$F12*I12</f>
        <v>0</v>
      </c>
      <c r="K12" s="60">
        <v>0</v>
      </c>
      <c r="L12" s="74">
        <f>$F12*K12</f>
        <v>0</v>
      </c>
      <c r="M12" s="60">
        <v>0</v>
      </c>
      <c r="N12" s="74">
        <f>$F12*M12</f>
        <v>0</v>
      </c>
      <c r="O12" s="60">
        <v>0</v>
      </c>
      <c r="P12" s="74">
        <f>$F12*O12</f>
        <v>0</v>
      </c>
      <c r="Q12" s="111">
        <f>H12+J12+L12+N12+P12</f>
        <v>0</v>
      </c>
      <c r="R12" s="112"/>
    </row>
    <row r="13" spans="1:18" s="67" customFormat="1" ht="13.35" customHeight="1" x14ac:dyDescent="0.25">
      <c r="A13" s="80">
        <f t="shared" ref="A13:A21" si="0">1+A12</f>
        <v>2</v>
      </c>
      <c r="B13" s="85" t="s">
        <v>44</v>
      </c>
      <c r="C13" s="105"/>
      <c r="D13" s="106"/>
      <c r="E13" s="107"/>
      <c r="F13" s="66"/>
      <c r="G13" s="60">
        <v>0</v>
      </c>
      <c r="H13" s="74">
        <f t="shared" ref="H13:J21" si="1">$F13*G13</f>
        <v>0</v>
      </c>
      <c r="I13" s="60">
        <v>0</v>
      </c>
      <c r="J13" s="74">
        <f t="shared" si="1"/>
        <v>0</v>
      </c>
      <c r="K13" s="60">
        <v>0</v>
      </c>
      <c r="L13" s="74">
        <f t="shared" ref="L13" si="2">$F13*K13</f>
        <v>0</v>
      </c>
      <c r="M13" s="60">
        <v>0</v>
      </c>
      <c r="N13" s="74">
        <f t="shared" ref="N13" si="3">$F13*M13</f>
        <v>0</v>
      </c>
      <c r="O13" s="60">
        <v>0</v>
      </c>
      <c r="P13" s="74">
        <f t="shared" ref="P13" si="4">$F13*O13</f>
        <v>0</v>
      </c>
      <c r="Q13" s="111">
        <f t="shared" ref="Q13:Q21" si="5">H13+J13+L13+N13+P13</f>
        <v>0</v>
      </c>
      <c r="R13" s="112"/>
    </row>
    <row r="14" spans="1:18" s="67" customFormat="1" ht="13.35" customHeight="1" x14ac:dyDescent="0.25">
      <c r="A14" s="80">
        <f t="shared" si="0"/>
        <v>3</v>
      </c>
      <c r="B14" s="85" t="s">
        <v>45</v>
      </c>
      <c r="C14" s="105"/>
      <c r="D14" s="106"/>
      <c r="E14" s="107"/>
      <c r="F14" s="66"/>
      <c r="G14" s="60">
        <v>0</v>
      </c>
      <c r="H14" s="74">
        <f t="shared" si="1"/>
        <v>0</v>
      </c>
      <c r="I14" s="60">
        <v>0</v>
      </c>
      <c r="J14" s="74">
        <f t="shared" si="1"/>
        <v>0</v>
      </c>
      <c r="K14" s="60">
        <v>0</v>
      </c>
      <c r="L14" s="74">
        <f t="shared" ref="L14" si="6">$F14*K14</f>
        <v>0</v>
      </c>
      <c r="M14" s="60">
        <v>0</v>
      </c>
      <c r="N14" s="74">
        <f t="shared" ref="N14" si="7">$F14*M14</f>
        <v>0</v>
      </c>
      <c r="O14" s="60">
        <v>0</v>
      </c>
      <c r="P14" s="74">
        <f t="shared" ref="P14" si="8">$F14*O14</f>
        <v>0</v>
      </c>
      <c r="Q14" s="111">
        <f t="shared" si="5"/>
        <v>0</v>
      </c>
      <c r="R14" s="112"/>
    </row>
    <row r="15" spans="1:18" s="67" customFormat="1" ht="13.35" customHeight="1" x14ac:dyDescent="0.25">
      <c r="A15" s="80">
        <f t="shared" si="0"/>
        <v>4</v>
      </c>
      <c r="B15" s="85" t="s">
        <v>43</v>
      </c>
      <c r="C15" s="105"/>
      <c r="D15" s="106"/>
      <c r="E15" s="107"/>
      <c r="F15" s="66"/>
      <c r="G15" s="60">
        <v>0</v>
      </c>
      <c r="H15" s="74">
        <f t="shared" si="1"/>
        <v>0</v>
      </c>
      <c r="I15" s="60">
        <v>0</v>
      </c>
      <c r="J15" s="74">
        <f t="shared" si="1"/>
        <v>0</v>
      </c>
      <c r="K15" s="60">
        <v>0</v>
      </c>
      <c r="L15" s="74">
        <f t="shared" ref="L15" si="9">$F15*K15</f>
        <v>0</v>
      </c>
      <c r="M15" s="60">
        <v>0</v>
      </c>
      <c r="N15" s="74">
        <f t="shared" ref="N15" si="10">$F15*M15</f>
        <v>0</v>
      </c>
      <c r="O15" s="60">
        <v>0</v>
      </c>
      <c r="P15" s="74">
        <f t="shared" ref="P15" si="11">$F15*O15</f>
        <v>0</v>
      </c>
      <c r="Q15" s="111">
        <f t="shared" si="5"/>
        <v>0</v>
      </c>
      <c r="R15" s="112"/>
    </row>
    <row r="16" spans="1:18" s="67" customFormat="1" ht="13.35" customHeight="1" x14ac:dyDescent="0.25">
      <c r="A16" s="80">
        <f t="shared" si="0"/>
        <v>5</v>
      </c>
      <c r="B16" s="86" t="s">
        <v>16</v>
      </c>
      <c r="C16" s="105"/>
      <c r="D16" s="106"/>
      <c r="E16" s="107"/>
      <c r="F16" s="66"/>
      <c r="G16" s="60">
        <v>0</v>
      </c>
      <c r="H16" s="74">
        <f t="shared" si="1"/>
        <v>0</v>
      </c>
      <c r="I16" s="60">
        <v>0</v>
      </c>
      <c r="J16" s="74">
        <f t="shared" si="1"/>
        <v>0</v>
      </c>
      <c r="K16" s="60">
        <v>0</v>
      </c>
      <c r="L16" s="74">
        <f t="shared" ref="L16" si="12">$F16*K16</f>
        <v>0</v>
      </c>
      <c r="M16" s="60">
        <v>0</v>
      </c>
      <c r="N16" s="74">
        <f t="shared" ref="N16" si="13">$F16*M16</f>
        <v>0</v>
      </c>
      <c r="O16" s="60">
        <v>0</v>
      </c>
      <c r="P16" s="74">
        <f t="shared" ref="P16" si="14">$F16*O16</f>
        <v>0</v>
      </c>
      <c r="Q16" s="111">
        <f t="shared" si="5"/>
        <v>0</v>
      </c>
      <c r="R16" s="112"/>
    </row>
    <row r="17" spans="1:18" s="67" customFormat="1" ht="13.35" customHeight="1" x14ac:dyDescent="0.25">
      <c r="A17" s="80">
        <f t="shared" si="0"/>
        <v>6</v>
      </c>
      <c r="B17" s="86" t="s">
        <v>16</v>
      </c>
      <c r="C17" s="105"/>
      <c r="D17" s="106"/>
      <c r="E17" s="107"/>
      <c r="F17" s="66"/>
      <c r="G17" s="60">
        <v>0</v>
      </c>
      <c r="H17" s="74">
        <f t="shared" si="1"/>
        <v>0</v>
      </c>
      <c r="I17" s="60">
        <v>0</v>
      </c>
      <c r="J17" s="74">
        <f t="shared" si="1"/>
        <v>0</v>
      </c>
      <c r="K17" s="60">
        <v>0</v>
      </c>
      <c r="L17" s="74">
        <f t="shared" ref="L17" si="15">$F17*K17</f>
        <v>0</v>
      </c>
      <c r="M17" s="60">
        <v>0</v>
      </c>
      <c r="N17" s="74">
        <f t="shared" ref="N17" si="16">$F17*M17</f>
        <v>0</v>
      </c>
      <c r="O17" s="60">
        <v>0</v>
      </c>
      <c r="P17" s="74">
        <f t="shared" ref="P17" si="17">$F17*O17</f>
        <v>0</v>
      </c>
      <c r="Q17" s="111">
        <f t="shared" si="5"/>
        <v>0</v>
      </c>
      <c r="R17" s="112"/>
    </row>
    <row r="18" spans="1:18" s="67" customFormat="1" ht="13.35" customHeight="1" x14ac:dyDescent="0.25">
      <c r="A18" s="80">
        <f t="shared" si="0"/>
        <v>7</v>
      </c>
      <c r="B18" s="86" t="s">
        <v>16</v>
      </c>
      <c r="C18" s="105"/>
      <c r="D18" s="106"/>
      <c r="E18" s="107"/>
      <c r="F18" s="66"/>
      <c r="G18" s="60">
        <v>0</v>
      </c>
      <c r="H18" s="74">
        <f t="shared" si="1"/>
        <v>0</v>
      </c>
      <c r="I18" s="60">
        <v>0</v>
      </c>
      <c r="J18" s="74">
        <f t="shared" si="1"/>
        <v>0</v>
      </c>
      <c r="K18" s="60">
        <v>0</v>
      </c>
      <c r="L18" s="74">
        <f t="shared" ref="L18" si="18">$F18*K18</f>
        <v>0</v>
      </c>
      <c r="M18" s="60">
        <v>0</v>
      </c>
      <c r="N18" s="74">
        <f t="shared" ref="N18" si="19">$F18*M18</f>
        <v>0</v>
      </c>
      <c r="O18" s="60">
        <v>0</v>
      </c>
      <c r="P18" s="74">
        <f t="shared" ref="P18" si="20">$F18*O18</f>
        <v>0</v>
      </c>
      <c r="Q18" s="111">
        <f t="shared" si="5"/>
        <v>0</v>
      </c>
      <c r="R18" s="112"/>
    </row>
    <row r="19" spans="1:18" s="67" customFormat="1" ht="13.35" customHeight="1" x14ac:dyDescent="0.25">
      <c r="A19" s="80">
        <f t="shared" si="0"/>
        <v>8</v>
      </c>
      <c r="B19" s="86" t="s">
        <v>16</v>
      </c>
      <c r="C19" s="105"/>
      <c r="D19" s="106"/>
      <c r="E19" s="107"/>
      <c r="F19" s="66"/>
      <c r="G19" s="60">
        <v>0</v>
      </c>
      <c r="H19" s="74">
        <f t="shared" si="1"/>
        <v>0</v>
      </c>
      <c r="I19" s="60">
        <v>0</v>
      </c>
      <c r="J19" s="74">
        <f t="shared" si="1"/>
        <v>0</v>
      </c>
      <c r="K19" s="60">
        <v>0</v>
      </c>
      <c r="L19" s="74">
        <f t="shared" ref="L19" si="21">$F19*K19</f>
        <v>0</v>
      </c>
      <c r="M19" s="60">
        <v>0</v>
      </c>
      <c r="N19" s="74">
        <f t="shared" ref="N19" si="22">$F19*M19</f>
        <v>0</v>
      </c>
      <c r="O19" s="60">
        <v>0</v>
      </c>
      <c r="P19" s="74">
        <f t="shared" ref="P19" si="23">$F19*O19</f>
        <v>0</v>
      </c>
      <c r="Q19" s="111">
        <f t="shared" si="5"/>
        <v>0</v>
      </c>
      <c r="R19" s="112"/>
    </row>
    <row r="20" spans="1:18" s="67" customFormat="1" ht="13.35" customHeight="1" x14ac:dyDescent="0.25">
      <c r="A20" s="80">
        <f t="shared" si="0"/>
        <v>9</v>
      </c>
      <c r="B20" s="86" t="s">
        <v>16</v>
      </c>
      <c r="C20" s="105"/>
      <c r="D20" s="106"/>
      <c r="E20" s="107"/>
      <c r="F20" s="66"/>
      <c r="G20" s="60">
        <v>0</v>
      </c>
      <c r="H20" s="74">
        <f t="shared" si="1"/>
        <v>0</v>
      </c>
      <c r="I20" s="60">
        <v>0</v>
      </c>
      <c r="J20" s="74">
        <f t="shared" si="1"/>
        <v>0</v>
      </c>
      <c r="K20" s="60">
        <v>0</v>
      </c>
      <c r="L20" s="74">
        <f t="shared" ref="L20" si="24">$F20*K20</f>
        <v>0</v>
      </c>
      <c r="M20" s="60">
        <v>0</v>
      </c>
      <c r="N20" s="74">
        <f t="shared" ref="N20" si="25">$F20*M20</f>
        <v>0</v>
      </c>
      <c r="O20" s="60">
        <v>0</v>
      </c>
      <c r="P20" s="74">
        <f t="shared" ref="P20" si="26">$F20*O20</f>
        <v>0</v>
      </c>
      <c r="Q20" s="111">
        <f t="shared" si="5"/>
        <v>0</v>
      </c>
      <c r="R20" s="112"/>
    </row>
    <row r="21" spans="1:18" s="67" customFormat="1" ht="13.35" customHeight="1" x14ac:dyDescent="0.25">
      <c r="A21" s="80">
        <f t="shared" si="0"/>
        <v>10</v>
      </c>
      <c r="B21" s="86" t="s">
        <v>16</v>
      </c>
      <c r="C21" s="105"/>
      <c r="D21" s="106"/>
      <c r="E21" s="107"/>
      <c r="F21" s="66"/>
      <c r="G21" s="60">
        <v>0</v>
      </c>
      <c r="H21" s="74">
        <f t="shared" si="1"/>
        <v>0</v>
      </c>
      <c r="I21" s="60">
        <v>0</v>
      </c>
      <c r="J21" s="74">
        <f t="shared" si="1"/>
        <v>0</v>
      </c>
      <c r="K21" s="60">
        <v>0</v>
      </c>
      <c r="L21" s="74">
        <f t="shared" ref="L21" si="27">$F21*K21</f>
        <v>0</v>
      </c>
      <c r="M21" s="60">
        <v>0</v>
      </c>
      <c r="N21" s="74">
        <f t="shared" ref="N21" si="28">$F21*M21</f>
        <v>0</v>
      </c>
      <c r="O21" s="60">
        <v>0</v>
      </c>
      <c r="P21" s="74">
        <f t="shared" ref="P21" si="29">$F21*O21</f>
        <v>0</v>
      </c>
      <c r="Q21" s="111">
        <f t="shared" si="5"/>
        <v>0</v>
      </c>
      <c r="R21" s="112"/>
    </row>
    <row r="22" spans="1:18" s="68" customFormat="1" ht="36.75" customHeight="1" thickBot="1" x14ac:dyDescent="0.25">
      <c r="A22" s="81"/>
      <c r="B22" s="82" t="s">
        <v>57</v>
      </c>
      <c r="C22" s="108"/>
      <c r="D22" s="109"/>
      <c r="E22" s="110"/>
      <c r="F22" s="83"/>
      <c r="G22" s="62"/>
      <c r="H22" s="63">
        <f>SUM(H12:H21)</f>
        <v>0</v>
      </c>
      <c r="I22" s="62"/>
      <c r="J22" s="63">
        <f>SUM(J12:J21)</f>
        <v>0</v>
      </c>
      <c r="K22" s="62"/>
      <c r="L22" s="63">
        <f>SUM(L12:L21)</f>
        <v>0</v>
      </c>
      <c r="M22" s="62"/>
      <c r="N22" s="63">
        <f>SUM(N12:N21)</f>
        <v>0</v>
      </c>
      <c r="O22" s="62"/>
      <c r="P22" s="63">
        <f>SUM(P12:P21)</f>
        <v>0</v>
      </c>
      <c r="Q22" s="113">
        <f>SUM(Q12:Q21)</f>
        <v>0</v>
      </c>
      <c r="R22" s="114"/>
    </row>
    <row r="23" spans="1:18" s="67" customFormat="1" ht="25.35" customHeight="1" x14ac:dyDescent="0.25">
      <c r="A23" s="25"/>
      <c r="B23" s="20"/>
      <c r="C23" s="20"/>
      <c r="D23" s="20"/>
      <c r="E23" s="20"/>
      <c r="F23" s="20"/>
      <c r="G23" s="21"/>
      <c r="H23" s="21"/>
      <c r="I23" s="21"/>
      <c r="J23" s="21"/>
      <c r="K23" s="21"/>
      <c r="L23" s="21"/>
      <c r="M23" s="21"/>
      <c r="N23" s="21"/>
      <c r="O23" s="21"/>
      <c r="P23" s="21"/>
      <c r="Q23" s="21"/>
      <c r="R23" s="21"/>
    </row>
    <row r="24" spans="1:18" s="4" customFormat="1" ht="15.75" customHeight="1" x14ac:dyDescent="0.25">
      <c r="A24" s="28"/>
      <c r="B24" s="29"/>
      <c r="C24" s="30"/>
      <c r="D24" s="30"/>
      <c r="E24" s="30"/>
      <c r="F24" s="31"/>
      <c r="G24" s="31"/>
      <c r="H24" s="31"/>
      <c r="I24" s="31"/>
      <c r="J24" s="31"/>
      <c r="K24" s="31"/>
      <c r="L24" s="32"/>
      <c r="M24" s="27"/>
      <c r="N24" s="27"/>
      <c r="O24" s="27"/>
      <c r="P24" s="27"/>
      <c r="Q24"/>
    </row>
    <row r="25" spans="1:18" s="4" customFormat="1" ht="68.25" customHeight="1" thickBot="1" x14ac:dyDescent="0.25">
      <c r="A25" s="154" t="s">
        <v>65</v>
      </c>
      <c r="B25" s="155"/>
      <c r="C25" s="155"/>
      <c r="D25" s="155"/>
      <c r="E25" s="155"/>
      <c r="F25" s="155"/>
      <c r="G25" s="155"/>
      <c r="H25" s="155"/>
      <c r="I25" s="155"/>
      <c r="J25" s="155"/>
      <c r="K25" s="155"/>
      <c r="L25" s="155"/>
      <c r="M25" s="155"/>
      <c r="N25" s="155"/>
      <c r="O25" s="155"/>
      <c r="P25" s="155"/>
      <c r="Q25" s="155"/>
      <c r="R25" s="156"/>
    </row>
    <row r="26" spans="1:18" s="67" customFormat="1" ht="13.35" customHeight="1" x14ac:dyDescent="0.2">
      <c r="A26" s="138"/>
      <c r="B26" s="157" t="s">
        <v>49</v>
      </c>
      <c r="C26" s="119" t="s">
        <v>18</v>
      </c>
      <c r="D26" s="120"/>
      <c r="E26" s="121"/>
      <c r="F26" s="128" t="s">
        <v>12</v>
      </c>
      <c r="G26" s="115" t="s">
        <v>35</v>
      </c>
      <c r="H26" s="116"/>
      <c r="I26" s="115" t="s">
        <v>36</v>
      </c>
      <c r="J26" s="116"/>
      <c r="K26" s="115" t="s">
        <v>37</v>
      </c>
      <c r="L26" s="116"/>
      <c r="M26" s="115" t="s">
        <v>38</v>
      </c>
      <c r="N26" s="116"/>
      <c r="O26" s="115" t="s">
        <v>39</v>
      </c>
      <c r="P26" s="116"/>
      <c r="Q26" s="115" t="s">
        <v>13</v>
      </c>
      <c r="R26" s="116"/>
    </row>
    <row r="27" spans="1:18" s="67" customFormat="1" ht="34.5" customHeight="1" x14ac:dyDescent="0.2">
      <c r="A27" s="139"/>
      <c r="B27" s="147"/>
      <c r="C27" s="122"/>
      <c r="D27" s="123"/>
      <c r="E27" s="124"/>
      <c r="F27" s="129"/>
      <c r="G27" s="117"/>
      <c r="H27" s="118"/>
      <c r="I27" s="117"/>
      <c r="J27" s="118"/>
      <c r="K27" s="117"/>
      <c r="L27" s="118"/>
      <c r="M27" s="117"/>
      <c r="N27" s="118"/>
      <c r="O27" s="117"/>
      <c r="P27" s="118"/>
      <c r="Q27" s="141"/>
      <c r="R27" s="142"/>
    </row>
    <row r="28" spans="1:18" s="67" customFormat="1" ht="34.5" customHeight="1" x14ac:dyDescent="0.2">
      <c r="A28" s="140"/>
      <c r="B28" s="100"/>
      <c r="C28" s="125"/>
      <c r="D28" s="126"/>
      <c r="E28" s="127"/>
      <c r="F28" s="130"/>
      <c r="G28" s="58" t="s">
        <v>14</v>
      </c>
      <c r="H28" s="59" t="s">
        <v>15</v>
      </c>
      <c r="I28" s="58" t="s">
        <v>14</v>
      </c>
      <c r="J28" s="59" t="s">
        <v>15</v>
      </c>
      <c r="K28" s="58" t="s">
        <v>14</v>
      </c>
      <c r="L28" s="59" t="s">
        <v>15</v>
      </c>
      <c r="M28" s="58" t="s">
        <v>14</v>
      </c>
      <c r="N28" s="59" t="s">
        <v>15</v>
      </c>
      <c r="O28" s="58" t="s">
        <v>14</v>
      </c>
      <c r="P28" s="59" t="s">
        <v>15</v>
      </c>
      <c r="Q28" s="117"/>
      <c r="R28" s="118"/>
    </row>
    <row r="29" spans="1:18" s="67" customFormat="1" ht="13.35" customHeight="1" x14ac:dyDescent="0.25">
      <c r="A29" s="80">
        <f>1</f>
        <v>1</v>
      </c>
      <c r="B29" s="85" t="s">
        <v>41</v>
      </c>
      <c r="C29" s="105"/>
      <c r="D29" s="106"/>
      <c r="E29" s="107"/>
      <c r="F29" s="65"/>
      <c r="G29" s="60">
        <v>0</v>
      </c>
      <c r="H29" s="74">
        <f>$F29*G29</f>
        <v>0</v>
      </c>
      <c r="I29" s="60">
        <v>0</v>
      </c>
      <c r="J29" s="74">
        <f>$F29*I29</f>
        <v>0</v>
      </c>
      <c r="K29" s="60">
        <v>0</v>
      </c>
      <c r="L29" s="74">
        <f>$F29*K29</f>
        <v>0</v>
      </c>
      <c r="M29" s="60">
        <v>0</v>
      </c>
      <c r="N29" s="74">
        <f>$F29*M29</f>
        <v>0</v>
      </c>
      <c r="O29" s="60">
        <v>0</v>
      </c>
      <c r="P29" s="74">
        <f>$F29*O29</f>
        <v>0</v>
      </c>
      <c r="Q29" s="111">
        <f>H29+J29+L29+N29+P29</f>
        <v>0</v>
      </c>
      <c r="R29" s="112"/>
    </row>
    <row r="30" spans="1:18" s="67" customFormat="1" ht="13.35" customHeight="1" x14ac:dyDescent="0.25">
      <c r="A30" s="80">
        <f t="shared" ref="A30:A38" si="30">1+A29</f>
        <v>2</v>
      </c>
      <c r="B30" s="90" t="s">
        <v>16</v>
      </c>
      <c r="C30" s="105"/>
      <c r="D30" s="106"/>
      <c r="E30" s="107"/>
      <c r="F30" s="66"/>
      <c r="G30" s="60">
        <v>0</v>
      </c>
      <c r="H30" s="74">
        <f t="shared" ref="H30:H38" si="31">$F30*G30</f>
        <v>0</v>
      </c>
      <c r="I30" s="60">
        <v>0</v>
      </c>
      <c r="J30" s="74">
        <f t="shared" ref="J30:J38" si="32">$F30*I30</f>
        <v>0</v>
      </c>
      <c r="K30" s="60">
        <v>0</v>
      </c>
      <c r="L30" s="74">
        <f t="shared" ref="L30:L38" si="33">$F30*K30</f>
        <v>0</v>
      </c>
      <c r="M30" s="60">
        <v>0</v>
      </c>
      <c r="N30" s="74">
        <f t="shared" ref="N30:N38" si="34">$F30*M30</f>
        <v>0</v>
      </c>
      <c r="O30" s="60">
        <v>0</v>
      </c>
      <c r="P30" s="74">
        <f t="shared" ref="P30:P38" si="35">$F30*O30</f>
        <v>0</v>
      </c>
      <c r="Q30" s="111">
        <f t="shared" ref="Q30:Q38" si="36">H30+J30+L30+N30+P30</f>
        <v>0</v>
      </c>
      <c r="R30" s="112"/>
    </row>
    <row r="31" spans="1:18" s="67" customFormat="1" ht="13.35" customHeight="1" x14ac:dyDescent="0.25">
      <c r="A31" s="80">
        <f t="shared" si="30"/>
        <v>3</v>
      </c>
      <c r="B31" s="90" t="s">
        <v>16</v>
      </c>
      <c r="C31" s="105"/>
      <c r="D31" s="106"/>
      <c r="E31" s="107"/>
      <c r="F31" s="66"/>
      <c r="G31" s="60">
        <v>0</v>
      </c>
      <c r="H31" s="74">
        <f t="shared" si="31"/>
        <v>0</v>
      </c>
      <c r="I31" s="60">
        <v>0</v>
      </c>
      <c r="J31" s="74">
        <f t="shared" si="32"/>
        <v>0</v>
      </c>
      <c r="K31" s="60">
        <v>0</v>
      </c>
      <c r="L31" s="74">
        <f t="shared" si="33"/>
        <v>0</v>
      </c>
      <c r="M31" s="60">
        <v>0</v>
      </c>
      <c r="N31" s="74">
        <f t="shared" si="34"/>
        <v>0</v>
      </c>
      <c r="O31" s="60">
        <v>0</v>
      </c>
      <c r="P31" s="74">
        <f t="shared" si="35"/>
        <v>0</v>
      </c>
      <c r="Q31" s="111">
        <f t="shared" si="36"/>
        <v>0</v>
      </c>
      <c r="R31" s="112"/>
    </row>
    <row r="32" spans="1:18" s="67" customFormat="1" ht="13.35" customHeight="1" x14ac:dyDescent="0.25">
      <c r="A32" s="80">
        <f t="shared" si="30"/>
        <v>4</v>
      </c>
      <c r="B32" s="90" t="s">
        <v>16</v>
      </c>
      <c r="C32" s="105"/>
      <c r="D32" s="106"/>
      <c r="E32" s="107"/>
      <c r="F32" s="66"/>
      <c r="G32" s="60">
        <v>0</v>
      </c>
      <c r="H32" s="74">
        <f t="shared" si="31"/>
        <v>0</v>
      </c>
      <c r="I32" s="60">
        <v>0</v>
      </c>
      <c r="J32" s="74">
        <f t="shared" si="32"/>
        <v>0</v>
      </c>
      <c r="K32" s="60">
        <v>0</v>
      </c>
      <c r="L32" s="74">
        <f t="shared" si="33"/>
        <v>0</v>
      </c>
      <c r="M32" s="60">
        <v>0</v>
      </c>
      <c r="N32" s="74">
        <f t="shared" si="34"/>
        <v>0</v>
      </c>
      <c r="O32" s="60">
        <v>0</v>
      </c>
      <c r="P32" s="74">
        <f t="shared" si="35"/>
        <v>0</v>
      </c>
      <c r="Q32" s="111">
        <f t="shared" si="36"/>
        <v>0</v>
      </c>
      <c r="R32" s="112"/>
    </row>
    <row r="33" spans="1:18" s="67" customFormat="1" ht="13.35" customHeight="1" x14ac:dyDescent="0.25">
      <c r="A33" s="80">
        <f t="shared" si="30"/>
        <v>5</v>
      </c>
      <c r="B33" s="90" t="s">
        <v>16</v>
      </c>
      <c r="C33" s="105"/>
      <c r="D33" s="106"/>
      <c r="E33" s="107"/>
      <c r="F33" s="66"/>
      <c r="G33" s="60">
        <v>0</v>
      </c>
      <c r="H33" s="74">
        <f t="shared" si="31"/>
        <v>0</v>
      </c>
      <c r="I33" s="60">
        <v>0</v>
      </c>
      <c r="J33" s="74">
        <f t="shared" si="32"/>
        <v>0</v>
      </c>
      <c r="K33" s="60">
        <v>0</v>
      </c>
      <c r="L33" s="74">
        <f t="shared" si="33"/>
        <v>0</v>
      </c>
      <c r="M33" s="60">
        <v>0</v>
      </c>
      <c r="N33" s="74">
        <f t="shared" si="34"/>
        <v>0</v>
      </c>
      <c r="O33" s="60">
        <v>0</v>
      </c>
      <c r="P33" s="74">
        <f t="shared" si="35"/>
        <v>0</v>
      </c>
      <c r="Q33" s="111">
        <f t="shared" si="36"/>
        <v>0</v>
      </c>
      <c r="R33" s="112"/>
    </row>
    <row r="34" spans="1:18" s="67" customFormat="1" ht="13.35" customHeight="1" x14ac:dyDescent="0.25">
      <c r="A34" s="80">
        <f t="shared" si="30"/>
        <v>6</v>
      </c>
      <c r="B34" s="90" t="s">
        <v>16</v>
      </c>
      <c r="C34" s="105"/>
      <c r="D34" s="106"/>
      <c r="E34" s="107"/>
      <c r="F34" s="66"/>
      <c r="G34" s="60">
        <v>0</v>
      </c>
      <c r="H34" s="74">
        <f t="shared" si="31"/>
        <v>0</v>
      </c>
      <c r="I34" s="60">
        <v>0</v>
      </c>
      <c r="J34" s="74">
        <f t="shared" si="32"/>
        <v>0</v>
      </c>
      <c r="K34" s="60">
        <v>0</v>
      </c>
      <c r="L34" s="74">
        <f t="shared" si="33"/>
        <v>0</v>
      </c>
      <c r="M34" s="60">
        <v>0</v>
      </c>
      <c r="N34" s="74">
        <f t="shared" si="34"/>
        <v>0</v>
      </c>
      <c r="O34" s="60">
        <v>0</v>
      </c>
      <c r="P34" s="74">
        <f t="shared" si="35"/>
        <v>0</v>
      </c>
      <c r="Q34" s="111">
        <f t="shared" si="36"/>
        <v>0</v>
      </c>
      <c r="R34" s="112"/>
    </row>
    <row r="35" spans="1:18" s="67" customFormat="1" ht="13.35" customHeight="1" x14ac:dyDescent="0.25">
      <c r="A35" s="80">
        <f t="shared" si="30"/>
        <v>7</v>
      </c>
      <c r="B35" s="90" t="s">
        <v>16</v>
      </c>
      <c r="C35" s="105"/>
      <c r="D35" s="106"/>
      <c r="E35" s="107"/>
      <c r="F35" s="66"/>
      <c r="G35" s="60">
        <v>0</v>
      </c>
      <c r="H35" s="74">
        <f t="shared" si="31"/>
        <v>0</v>
      </c>
      <c r="I35" s="60">
        <v>0</v>
      </c>
      <c r="J35" s="74">
        <f t="shared" si="32"/>
        <v>0</v>
      </c>
      <c r="K35" s="60">
        <v>0</v>
      </c>
      <c r="L35" s="74">
        <f t="shared" si="33"/>
        <v>0</v>
      </c>
      <c r="M35" s="60">
        <v>0</v>
      </c>
      <c r="N35" s="74">
        <f t="shared" si="34"/>
        <v>0</v>
      </c>
      <c r="O35" s="60">
        <v>0</v>
      </c>
      <c r="P35" s="74">
        <f t="shared" si="35"/>
        <v>0</v>
      </c>
      <c r="Q35" s="111">
        <f t="shared" si="36"/>
        <v>0</v>
      </c>
      <c r="R35" s="112"/>
    </row>
    <row r="36" spans="1:18" s="67" customFormat="1" ht="13.35" customHeight="1" x14ac:dyDescent="0.25">
      <c r="A36" s="80">
        <f t="shared" si="30"/>
        <v>8</v>
      </c>
      <c r="B36" s="90" t="s">
        <v>16</v>
      </c>
      <c r="C36" s="105"/>
      <c r="D36" s="106"/>
      <c r="E36" s="107"/>
      <c r="F36" s="66"/>
      <c r="G36" s="60">
        <v>0</v>
      </c>
      <c r="H36" s="74">
        <f t="shared" si="31"/>
        <v>0</v>
      </c>
      <c r="I36" s="60">
        <v>0</v>
      </c>
      <c r="J36" s="74">
        <f t="shared" si="32"/>
        <v>0</v>
      </c>
      <c r="K36" s="60">
        <v>0</v>
      </c>
      <c r="L36" s="74">
        <f t="shared" si="33"/>
        <v>0</v>
      </c>
      <c r="M36" s="60">
        <v>0</v>
      </c>
      <c r="N36" s="74">
        <f t="shared" si="34"/>
        <v>0</v>
      </c>
      <c r="O36" s="60">
        <v>0</v>
      </c>
      <c r="P36" s="74">
        <f t="shared" si="35"/>
        <v>0</v>
      </c>
      <c r="Q36" s="111">
        <f t="shared" si="36"/>
        <v>0</v>
      </c>
      <c r="R36" s="112"/>
    </row>
    <row r="37" spans="1:18" s="67" customFormat="1" ht="13.35" customHeight="1" x14ac:dyDescent="0.25">
      <c r="A37" s="80">
        <f t="shared" si="30"/>
        <v>9</v>
      </c>
      <c r="B37" s="90" t="s">
        <v>16</v>
      </c>
      <c r="C37" s="105"/>
      <c r="D37" s="106"/>
      <c r="E37" s="107"/>
      <c r="F37" s="66"/>
      <c r="G37" s="60">
        <v>0</v>
      </c>
      <c r="H37" s="74">
        <f t="shared" si="31"/>
        <v>0</v>
      </c>
      <c r="I37" s="60">
        <v>0</v>
      </c>
      <c r="J37" s="74">
        <f t="shared" si="32"/>
        <v>0</v>
      </c>
      <c r="K37" s="60">
        <v>0</v>
      </c>
      <c r="L37" s="74">
        <f t="shared" si="33"/>
        <v>0</v>
      </c>
      <c r="M37" s="60">
        <v>0</v>
      </c>
      <c r="N37" s="74">
        <f t="shared" si="34"/>
        <v>0</v>
      </c>
      <c r="O37" s="60">
        <v>0</v>
      </c>
      <c r="P37" s="74">
        <f t="shared" si="35"/>
        <v>0</v>
      </c>
      <c r="Q37" s="111">
        <f t="shared" si="36"/>
        <v>0</v>
      </c>
      <c r="R37" s="112"/>
    </row>
    <row r="38" spans="1:18" s="67" customFormat="1" ht="13.35" customHeight="1" x14ac:dyDescent="0.25">
      <c r="A38" s="80">
        <f t="shared" si="30"/>
        <v>10</v>
      </c>
      <c r="B38" s="90" t="s">
        <v>16</v>
      </c>
      <c r="C38" s="105"/>
      <c r="D38" s="106"/>
      <c r="E38" s="107"/>
      <c r="F38" s="66"/>
      <c r="G38" s="60">
        <v>0</v>
      </c>
      <c r="H38" s="74">
        <f t="shared" si="31"/>
        <v>0</v>
      </c>
      <c r="I38" s="60">
        <v>0</v>
      </c>
      <c r="J38" s="74">
        <f t="shared" si="32"/>
        <v>0</v>
      </c>
      <c r="K38" s="60">
        <v>0</v>
      </c>
      <c r="L38" s="74">
        <f t="shared" si="33"/>
        <v>0</v>
      </c>
      <c r="M38" s="60">
        <v>0</v>
      </c>
      <c r="N38" s="74">
        <f t="shared" si="34"/>
        <v>0</v>
      </c>
      <c r="O38" s="60">
        <v>0</v>
      </c>
      <c r="P38" s="74">
        <f t="shared" si="35"/>
        <v>0</v>
      </c>
      <c r="Q38" s="111">
        <f t="shared" si="36"/>
        <v>0</v>
      </c>
      <c r="R38" s="112"/>
    </row>
    <row r="39" spans="1:18" s="68" customFormat="1" ht="36.75" customHeight="1" thickBot="1" x14ac:dyDescent="0.25">
      <c r="A39" s="81"/>
      <c r="B39" s="82" t="s">
        <v>58</v>
      </c>
      <c r="C39" s="108"/>
      <c r="D39" s="109"/>
      <c r="E39" s="110"/>
      <c r="F39" s="83"/>
      <c r="G39" s="62"/>
      <c r="H39" s="63">
        <f>SUM(H29:H38)</f>
        <v>0</v>
      </c>
      <c r="I39" s="62"/>
      <c r="J39" s="63">
        <f>SUM(J29:J38)</f>
        <v>0</v>
      </c>
      <c r="K39" s="62"/>
      <c r="L39" s="63">
        <f>SUM(L29:L38)</f>
        <v>0</v>
      </c>
      <c r="M39" s="62"/>
      <c r="N39" s="63">
        <f>SUM(N29:N38)</f>
        <v>0</v>
      </c>
      <c r="O39" s="62"/>
      <c r="P39" s="63">
        <f>SUM(P29:P38)</f>
        <v>0</v>
      </c>
      <c r="Q39" s="113">
        <f>SUM(Q29:Q38)</f>
        <v>0</v>
      </c>
      <c r="R39" s="114"/>
    </row>
    <row r="40" spans="1:18" s="67" customFormat="1" ht="15" x14ac:dyDescent="0.25">
      <c r="A40" s="25"/>
      <c r="B40" s="20"/>
      <c r="C40" s="20"/>
      <c r="D40" s="20"/>
      <c r="E40" s="20"/>
      <c r="F40" s="20"/>
      <c r="G40" s="21"/>
      <c r="H40" s="21"/>
      <c r="I40" s="21"/>
      <c r="J40" s="21"/>
      <c r="K40" s="21"/>
      <c r="L40" s="21"/>
      <c r="M40" s="21"/>
      <c r="N40" s="21"/>
      <c r="O40" s="21"/>
      <c r="P40" s="21"/>
      <c r="Q40" s="21"/>
      <c r="R40" s="21"/>
    </row>
    <row r="41" spans="1:18" s="67" customFormat="1" ht="15" x14ac:dyDescent="0.25">
      <c r="A41" s="25"/>
      <c r="B41" s="20"/>
      <c r="C41" s="20"/>
      <c r="D41" s="20"/>
      <c r="E41" s="20"/>
      <c r="F41" s="20"/>
      <c r="G41" s="21"/>
      <c r="H41" s="21"/>
      <c r="I41" s="21"/>
      <c r="J41" s="21"/>
      <c r="K41" s="21"/>
      <c r="L41" s="21"/>
      <c r="M41" s="21"/>
      <c r="N41" s="21"/>
      <c r="O41" s="21"/>
      <c r="P41" s="21"/>
      <c r="Q41" s="21"/>
      <c r="R41" s="21"/>
    </row>
    <row r="42" spans="1:18" s="68" customFormat="1" ht="15" x14ac:dyDescent="0.2">
      <c r="A42" s="28"/>
      <c r="B42" s="29"/>
      <c r="C42" s="28"/>
      <c r="D42" s="28"/>
      <c r="E42" s="28"/>
      <c r="F42" s="30"/>
      <c r="G42" s="30"/>
      <c r="H42" s="31"/>
      <c r="I42" s="30"/>
      <c r="J42" s="31"/>
      <c r="K42" s="30"/>
      <c r="L42" s="31"/>
      <c r="M42" s="30"/>
      <c r="N42" s="31"/>
      <c r="O42" s="30"/>
      <c r="P42" s="31"/>
      <c r="Q42" s="73"/>
      <c r="R42" s="73"/>
    </row>
    <row r="43" spans="1:18" ht="15.75" thickBot="1" x14ac:dyDescent="0.3">
      <c r="A43" s="34"/>
      <c r="B43" s="35"/>
      <c r="C43" s="36"/>
      <c r="D43" s="36"/>
      <c r="E43" s="36"/>
      <c r="F43" s="36"/>
      <c r="G43" s="36"/>
      <c r="H43" s="36"/>
      <c r="I43" s="37"/>
      <c r="J43" s="33"/>
      <c r="K43" s="33"/>
      <c r="L43" s="33"/>
      <c r="M43" s="33"/>
      <c r="N43" s="33"/>
      <c r="O43" s="33"/>
      <c r="P43" s="33"/>
    </row>
    <row r="44" spans="1:18" ht="64.5" customHeight="1" thickBot="1" x14ac:dyDescent="0.25">
      <c r="A44" s="144" t="s">
        <v>66</v>
      </c>
      <c r="B44" s="145"/>
      <c r="C44" s="145"/>
      <c r="D44" s="145"/>
      <c r="E44" s="145"/>
      <c r="F44" s="145"/>
      <c r="G44" s="145"/>
      <c r="H44" s="145"/>
      <c r="I44" s="145"/>
      <c r="J44" s="145"/>
      <c r="K44" s="145"/>
      <c r="L44" s="145"/>
      <c r="M44" s="145"/>
      <c r="N44" s="145"/>
      <c r="O44" s="145"/>
      <c r="P44" s="145"/>
      <c r="Q44" s="145"/>
      <c r="R44" s="146"/>
    </row>
    <row r="45" spans="1:18" s="67" customFormat="1" ht="13.35" customHeight="1" x14ac:dyDescent="0.2">
      <c r="A45" s="139"/>
      <c r="B45" s="147" t="s">
        <v>20</v>
      </c>
      <c r="C45" s="148" t="s">
        <v>18</v>
      </c>
      <c r="D45" s="149"/>
      <c r="E45" s="150"/>
      <c r="F45" s="129" t="s">
        <v>12</v>
      </c>
      <c r="G45" s="115" t="s">
        <v>35</v>
      </c>
      <c r="H45" s="116"/>
      <c r="I45" s="115" t="s">
        <v>36</v>
      </c>
      <c r="J45" s="116"/>
      <c r="K45" s="115" t="s">
        <v>37</v>
      </c>
      <c r="L45" s="116"/>
      <c r="M45" s="115" t="s">
        <v>38</v>
      </c>
      <c r="N45" s="116"/>
      <c r="O45" s="115" t="s">
        <v>39</v>
      </c>
      <c r="P45" s="116"/>
      <c r="Q45" s="115" t="s">
        <v>13</v>
      </c>
      <c r="R45" s="116"/>
    </row>
    <row r="46" spans="1:18" s="67" customFormat="1" ht="34.5" customHeight="1" x14ac:dyDescent="0.2">
      <c r="A46" s="139"/>
      <c r="B46" s="147"/>
      <c r="C46" s="122"/>
      <c r="D46" s="123"/>
      <c r="E46" s="124"/>
      <c r="F46" s="129"/>
      <c r="G46" s="117"/>
      <c r="H46" s="118"/>
      <c r="I46" s="117"/>
      <c r="J46" s="118"/>
      <c r="K46" s="117"/>
      <c r="L46" s="118"/>
      <c r="M46" s="117"/>
      <c r="N46" s="118"/>
      <c r="O46" s="117"/>
      <c r="P46" s="118"/>
      <c r="Q46" s="141"/>
      <c r="R46" s="142"/>
    </row>
    <row r="47" spans="1:18" s="67" customFormat="1" ht="34.5" customHeight="1" x14ac:dyDescent="0.2">
      <c r="A47" s="140"/>
      <c r="B47" s="100"/>
      <c r="C47" s="125"/>
      <c r="D47" s="126"/>
      <c r="E47" s="127"/>
      <c r="F47" s="130"/>
      <c r="G47" s="58" t="s">
        <v>14</v>
      </c>
      <c r="H47" s="59" t="s">
        <v>15</v>
      </c>
      <c r="I47" s="58" t="s">
        <v>14</v>
      </c>
      <c r="J47" s="59" t="s">
        <v>15</v>
      </c>
      <c r="K47" s="58" t="s">
        <v>14</v>
      </c>
      <c r="L47" s="59" t="s">
        <v>15</v>
      </c>
      <c r="M47" s="58" t="s">
        <v>14</v>
      </c>
      <c r="N47" s="59" t="s">
        <v>15</v>
      </c>
      <c r="O47" s="58" t="s">
        <v>14</v>
      </c>
      <c r="P47" s="59" t="s">
        <v>15</v>
      </c>
      <c r="Q47" s="141"/>
      <c r="R47" s="142"/>
    </row>
    <row r="48" spans="1:18" s="67" customFormat="1" ht="15.75" thickBot="1" x14ac:dyDescent="0.3">
      <c r="A48" s="80">
        <f>1</f>
        <v>1</v>
      </c>
      <c r="B48" s="91" t="s">
        <v>47</v>
      </c>
      <c r="C48" s="151"/>
      <c r="D48" s="151"/>
      <c r="E48" s="151"/>
      <c r="F48" s="65"/>
      <c r="G48" s="60">
        <v>0</v>
      </c>
      <c r="H48" s="61">
        <v>0</v>
      </c>
      <c r="I48" s="60">
        <v>0</v>
      </c>
      <c r="J48" s="61">
        <v>0</v>
      </c>
      <c r="K48" s="60">
        <v>0</v>
      </c>
      <c r="L48" s="61">
        <v>0</v>
      </c>
      <c r="M48" s="60">
        <v>0</v>
      </c>
      <c r="N48" s="61">
        <v>0</v>
      </c>
      <c r="O48" s="60">
        <v>0</v>
      </c>
      <c r="P48" s="74">
        <f>$F48*O48</f>
        <v>0</v>
      </c>
      <c r="Q48" s="111">
        <f>H48+J48+L48+N48+P48</f>
        <v>0</v>
      </c>
      <c r="R48" s="112"/>
    </row>
    <row r="49" spans="1:18" s="67" customFormat="1" ht="15" x14ac:dyDescent="0.25">
      <c r="A49" s="80">
        <f t="shared" ref="A49:A57" si="37">1+A48</f>
        <v>2</v>
      </c>
      <c r="B49" s="23" t="s">
        <v>16</v>
      </c>
      <c r="C49" s="143"/>
      <c r="D49" s="143"/>
      <c r="E49" s="143"/>
      <c r="F49" s="66"/>
      <c r="G49" s="60">
        <v>0</v>
      </c>
      <c r="H49" s="61">
        <v>0</v>
      </c>
      <c r="I49" s="60">
        <v>0</v>
      </c>
      <c r="J49" s="61">
        <v>0</v>
      </c>
      <c r="K49" s="60">
        <v>0</v>
      </c>
      <c r="L49" s="61">
        <v>0</v>
      </c>
      <c r="M49" s="60">
        <v>0</v>
      </c>
      <c r="N49" s="61">
        <v>0</v>
      </c>
      <c r="O49" s="60">
        <v>0</v>
      </c>
      <c r="P49" s="74">
        <f t="shared" ref="P49:P57" si="38">$F49*O49</f>
        <v>0</v>
      </c>
      <c r="Q49" s="111">
        <f t="shared" ref="Q49:Q57" si="39">H49+J49+L49+N49+P49</f>
        <v>0</v>
      </c>
      <c r="R49" s="112"/>
    </row>
    <row r="50" spans="1:18" s="67" customFormat="1" ht="15" x14ac:dyDescent="0.25">
      <c r="A50" s="80">
        <f t="shared" si="37"/>
        <v>3</v>
      </c>
      <c r="B50" s="23" t="s">
        <v>16</v>
      </c>
      <c r="C50" s="143"/>
      <c r="D50" s="143"/>
      <c r="E50" s="143"/>
      <c r="F50" s="66"/>
      <c r="G50" s="60">
        <v>0</v>
      </c>
      <c r="H50" s="61">
        <v>0</v>
      </c>
      <c r="I50" s="60">
        <v>0</v>
      </c>
      <c r="J50" s="61">
        <v>0</v>
      </c>
      <c r="K50" s="60">
        <v>0</v>
      </c>
      <c r="L50" s="61">
        <v>0</v>
      </c>
      <c r="M50" s="60">
        <v>0</v>
      </c>
      <c r="N50" s="61">
        <v>0</v>
      </c>
      <c r="O50" s="60">
        <v>0</v>
      </c>
      <c r="P50" s="74">
        <f t="shared" si="38"/>
        <v>0</v>
      </c>
      <c r="Q50" s="111">
        <f t="shared" si="39"/>
        <v>0</v>
      </c>
      <c r="R50" s="112"/>
    </row>
    <row r="51" spans="1:18" s="67" customFormat="1" ht="15" x14ac:dyDescent="0.25">
      <c r="A51" s="80">
        <f t="shared" si="37"/>
        <v>4</v>
      </c>
      <c r="B51" s="23" t="s">
        <v>16</v>
      </c>
      <c r="C51" s="143"/>
      <c r="D51" s="143"/>
      <c r="E51" s="143"/>
      <c r="F51" s="66"/>
      <c r="G51" s="60">
        <v>0</v>
      </c>
      <c r="H51" s="61">
        <v>0</v>
      </c>
      <c r="I51" s="60">
        <v>0</v>
      </c>
      <c r="J51" s="61">
        <v>0</v>
      </c>
      <c r="K51" s="60">
        <v>0</v>
      </c>
      <c r="L51" s="61">
        <v>0</v>
      </c>
      <c r="M51" s="60">
        <v>0</v>
      </c>
      <c r="N51" s="61">
        <v>0</v>
      </c>
      <c r="O51" s="60">
        <v>0</v>
      </c>
      <c r="P51" s="74">
        <f t="shared" si="38"/>
        <v>0</v>
      </c>
      <c r="Q51" s="111">
        <f t="shared" si="39"/>
        <v>0</v>
      </c>
      <c r="R51" s="112"/>
    </row>
    <row r="52" spans="1:18" s="67" customFormat="1" ht="13.35" customHeight="1" x14ac:dyDescent="0.25">
      <c r="A52" s="80">
        <f t="shared" si="37"/>
        <v>5</v>
      </c>
      <c r="B52" s="23" t="s">
        <v>16</v>
      </c>
      <c r="C52" s="143"/>
      <c r="D52" s="143"/>
      <c r="E52" s="143"/>
      <c r="F52" s="66"/>
      <c r="G52" s="60">
        <v>0</v>
      </c>
      <c r="H52" s="61">
        <v>0</v>
      </c>
      <c r="I52" s="60">
        <v>0</v>
      </c>
      <c r="J52" s="61">
        <v>0</v>
      </c>
      <c r="K52" s="60">
        <v>0</v>
      </c>
      <c r="L52" s="61">
        <v>0</v>
      </c>
      <c r="M52" s="60">
        <v>0</v>
      </c>
      <c r="N52" s="61">
        <v>0</v>
      </c>
      <c r="O52" s="60">
        <v>0</v>
      </c>
      <c r="P52" s="74">
        <f t="shared" si="38"/>
        <v>0</v>
      </c>
      <c r="Q52" s="111">
        <f t="shared" si="39"/>
        <v>0</v>
      </c>
      <c r="R52" s="112"/>
    </row>
    <row r="53" spans="1:18" s="67" customFormat="1" ht="13.35" customHeight="1" x14ac:dyDescent="0.25">
      <c r="A53" s="80">
        <f t="shared" si="37"/>
        <v>6</v>
      </c>
      <c r="B53" s="23" t="s">
        <v>16</v>
      </c>
      <c r="C53" s="143"/>
      <c r="D53" s="143"/>
      <c r="E53" s="143"/>
      <c r="F53" s="66"/>
      <c r="G53" s="60">
        <v>0</v>
      </c>
      <c r="H53" s="61">
        <v>0</v>
      </c>
      <c r="I53" s="60">
        <v>0</v>
      </c>
      <c r="J53" s="61">
        <v>0</v>
      </c>
      <c r="K53" s="60">
        <v>0</v>
      </c>
      <c r="L53" s="61">
        <v>0</v>
      </c>
      <c r="M53" s="60">
        <v>0</v>
      </c>
      <c r="N53" s="61">
        <v>0</v>
      </c>
      <c r="O53" s="60">
        <v>0</v>
      </c>
      <c r="P53" s="74">
        <f t="shared" si="38"/>
        <v>0</v>
      </c>
      <c r="Q53" s="111">
        <f t="shared" si="39"/>
        <v>0</v>
      </c>
      <c r="R53" s="112"/>
    </row>
    <row r="54" spans="1:18" s="67" customFormat="1" ht="13.35" customHeight="1" x14ac:dyDescent="0.25">
      <c r="A54" s="80">
        <f t="shared" si="37"/>
        <v>7</v>
      </c>
      <c r="B54" s="23" t="s">
        <v>16</v>
      </c>
      <c r="C54" s="143"/>
      <c r="D54" s="143"/>
      <c r="E54" s="143"/>
      <c r="F54" s="66"/>
      <c r="G54" s="60">
        <v>0</v>
      </c>
      <c r="H54" s="61">
        <v>0</v>
      </c>
      <c r="I54" s="60">
        <v>0</v>
      </c>
      <c r="J54" s="61">
        <v>0</v>
      </c>
      <c r="K54" s="60">
        <v>0</v>
      </c>
      <c r="L54" s="61">
        <v>0</v>
      </c>
      <c r="M54" s="60">
        <v>0</v>
      </c>
      <c r="N54" s="61">
        <v>0</v>
      </c>
      <c r="O54" s="60">
        <v>0</v>
      </c>
      <c r="P54" s="74">
        <f t="shared" si="38"/>
        <v>0</v>
      </c>
      <c r="Q54" s="111">
        <f t="shared" si="39"/>
        <v>0</v>
      </c>
      <c r="R54" s="112"/>
    </row>
    <row r="55" spans="1:18" s="67" customFormat="1" ht="13.35" customHeight="1" x14ac:dyDescent="0.25">
      <c r="A55" s="80">
        <f t="shared" si="37"/>
        <v>8</v>
      </c>
      <c r="B55" s="23" t="s">
        <v>16</v>
      </c>
      <c r="C55" s="143"/>
      <c r="D55" s="143"/>
      <c r="E55" s="143"/>
      <c r="F55" s="66"/>
      <c r="G55" s="60">
        <v>0</v>
      </c>
      <c r="H55" s="61">
        <v>0</v>
      </c>
      <c r="I55" s="60">
        <v>0</v>
      </c>
      <c r="J55" s="61">
        <v>0</v>
      </c>
      <c r="K55" s="60">
        <v>0</v>
      </c>
      <c r="L55" s="61">
        <v>0</v>
      </c>
      <c r="M55" s="60">
        <v>0</v>
      </c>
      <c r="N55" s="61">
        <v>0</v>
      </c>
      <c r="O55" s="60">
        <v>0</v>
      </c>
      <c r="P55" s="74">
        <f t="shared" si="38"/>
        <v>0</v>
      </c>
      <c r="Q55" s="111">
        <f t="shared" si="39"/>
        <v>0</v>
      </c>
      <c r="R55" s="112"/>
    </row>
    <row r="56" spans="1:18" s="67" customFormat="1" ht="13.35" customHeight="1" x14ac:dyDescent="0.25">
      <c r="A56" s="80">
        <f t="shared" si="37"/>
        <v>9</v>
      </c>
      <c r="B56" s="23" t="s">
        <v>16</v>
      </c>
      <c r="C56" s="143"/>
      <c r="D56" s="143"/>
      <c r="E56" s="143"/>
      <c r="F56" s="66"/>
      <c r="G56" s="60">
        <v>0</v>
      </c>
      <c r="H56" s="61">
        <v>0</v>
      </c>
      <c r="I56" s="60">
        <v>0</v>
      </c>
      <c r="J56" s="61">
        <v>0</v>
      </c>
      <c r="K56" s="60">
        <v>0</v>
      </c>
      <c r="L56" s="61">
        <v>0</v>
      </c>
      <c r="M56" s="60">
        <v>0</v>
      </c>
      <c r="N56" s="61">
        <v>0</v>
      </c>
      <c r="O56" s="60">
        <v>0</v>
      </c>
      <c r="P56" s="74">
        <f t="shared" si="38"/>
        <v>0</v>
      </c>
      <c r="Q56" s="111">
        <f t="shared" si="39"/>
        <v>0</v>
      </c>
      <c r="R56" s="112"/>
    </row>
    <row r="57" spans="1:18" s="67" customFormat="1" ht="13.35" customHeight="1" x14ac:dyDescent="0.25">
      <c r="A57" s="80">
        <f t="shared" si="37"/>
        <v>10</v>
      </c>
      <c r="B57" s="23" t="s">
        <v>16</v>
      </c>
      <c r="C57" s="143"/>
      <c r="D57" s="143"/>
      <c r="E57" s="143"/>
      <c r="F57" s="66"/>
      <c r="G57" s="60">
        <v>0</v>
      </c>
      <c r="H57" s="61">
        <v>0</v>
      </c>
      <c r="I57" s="60">
        <v>0</v>
      </c>
      <c r="J57" s="61">
        <v>0</v>
      </c>
      <c r="K57" s="60">
        <v>0</v>
      </c>
      <c r="L57" s="61">
        <v>0</v>
      </c>
      <c r="M57" s="60">
        <v>0</v>
      </c>
      <c r="N57" s="61">
        <v>0</v>
      </c>
      <c r="O57" s="60">
        <v>0</v>
      </c>
      <c r="P57" s="74">
        <f t="shared" si="38"/>
        <v>0</v>
      </c>
      <c r="Q57" s="111">
        <f t="shared" si="39"/>
        <v>0</v>
      </c>
      <c r="R57" s="112"/>
    </row>
    <row r="58" spans="1:18" s="68" customFormat="1" ht="36.75" customHeight="1" thickBot="1" x14ac:dyDescent="0.25">
      <c r="A58" s="81"/>
      <c r="B58" s="82" t="s">
        <v>59</v>
      </c>
      <c r="C58" s="108"/>
      <c r="D58" s="109"/>
      <c r="E58" s="110"/>
      <c r="F58" s="83"/>
      <c r="G58" s="62"/>
      <c r="H58" s="63">
        <f>SUM(H48:H57)</f>
        <v>0</v>
      </c>
      <c r="I58" s="62"/>
      <c r="J58" s="63">
        <f>SUM(J48:J57)</f>
        <v>0</v>
      </c>
      <c r="K58" s="62"/>
      <c r="L58" s="63">
        <f>SUM(L48:L57)</f>
        <v>0</v>
      </c>
      <c r="M58" s="62"/>
      <c r="N58" s="63">
        <f>SUM(N48:N57)</f>
        <v>0</v>
      </c>
      <c r="O58" s="62"/>
      <c r="P58" s="63">
        <f>SUM(P48:P57)</f>
        <v>0</v>
      </c>
      <c r="Q58" s="113">
        <f>SUM(Q48:Q57)</f>
        <v>0</v>
      </c>
      <c r="R58" s="114"/>
    </row>
    <row r="59" spans="1:18" s="67" customFormat="1" ht="15" x14ac:dyDescent="0.25">
      <c r="A59" s="25"/>
      <c r="B59" s="20"/>
      <c r="C59" s="20"/>
      <c r="D59" s="20"/>
      <c r="E59" s="20"/>
      <c r="F59" s="20"/>
      <c r="G59" s="21"/>
      <c r="H59" s="21"/>
      <c r="I59" s="21"/>
      <c r="J59" s="21"/>
      <c r="K59" s="21"/>
      <c r="L59" s="21"/>
      <c r="M59" s="21"/>
      <c r="N59" s="21"/>
      <c r="O59" s="21"/>
      <c r="P59" s="21"/>
      <c r="Q59" s="21"/>
      <c r="R59" s="21"/>
    </row>
    <row r="60" spans="1:18" s="67" customFormat="1" ht="15" x14ac:dyDescent="0.25">
      <c r="A60" s="25"/>
      <c r="B60" s="20"/>
      <c r="C60" s="20"/>
      <c r="D60" s="20"/>
      <c r="E60" s="20"/>
      <c r="F60" s="20"/>
      <c r="G60" s="21"/>
      <c r="H60" s="21"/>
      <c r="I60" s="21"/>
      <c r="J60" s="21"/>
      <c r="K60" s="21"/>
      <c r="L60" s="21"/>
      <c r="M60" s="21"/>
      <c r="N60" s="21"/>
      <c r="O60" s="21"/>
      <c r="P60" s="21"/>
      <c r="Q60" s="21"/>
      <c r="R60" s="21"/>
    </row>
    <row r="61" spans="1:18" customFormat="1" x14ac:dyDescent="0.2">
      <c r="A61" s="152" t="s">
        <v>25</v>
      </c>
      <c r="B61" s="152"/>
      <c r="C61" s="152"/>
      <c r="D61" s="152"/>
      <c r="E61" s="152"/>
      <c r="F61" s="152"/>
      <c r="G61" s="152"/>
      <c r="H61" s="152"/>
      <c r="I61" s="152"/>
      <c r="J61" s="152"/>
      <c r="K61" s="152"/>
      <c r="L61" s="152"/>
      <c r="M61" s="152"/>
      <c r="N61" s="152"/>
      <c r="O61" s="152"/>
      <c r="P61" s="152"/>
      <c r="Q61" s="152"/>
      <c r="R61" s="152"/>
    </row>
    <row r="62" spans="1:18" customFormat="1" ht="40.5" customHeight="1" x14ac:dyDescent="0.2">
      <c r="A62" s="153"/>
      <c r="B62" s="153"/>
      <c r="C62" s="153"/>
      <c r="D62" s="153"/>
      <c r="E62" s="153"/>
      <c r="F62" s="153"/>
      <c r="G62" s="153"/>
      <c r="H62" s="153"/>
      <c r="I62" s="153"/>
      <c r="J62" s="153"/>
      <c r="K62" s="153"/>
      <c r="L62" s="153"/>
      <c r="M62" s="153"/>
      <c r="N62" s="153"/>
      <c r="O62" s="153"/>
      <c r="P62" s="153"/>
      <c r="Q62" s="153"/>
      <c r="R62" s="153"/>
    </row>
  </sheetData>
  <mergeCells count="107">
    <mergeCell ref="A7:R7"/>
    <mergeCell ref="C19:E19"/>
    <mergeCell ref="C20:E20"/>
    <mergeCell ref="Q34:R34"/>
    <mergeCell ref="Q35:R35"/>
    <mergeCell ref="Q36:R36"/>
    <mergeCell ref="Q37:R37"/>
    <mergeCell ref="M9:N10"/>
    <mergeCell ref="O9:P10"/>
    <mergeCell ref="C34:E34"/>
    <mergeCell ref="C35:E35"/>
    <mergeCell ref="C36:E36"/>
    <mergeCell ref="C37:E37"/>
    <mergeCell ref="C22:E22"/>
    <mergeCell ref="C17:E17"/>
    <mergeCell ref="C18:E18"/>
    <mergeCell ref="C21:E21"/>
    <mergeCell ref="C15:E15"/>
    <mergeCell ref="C16:E16"/>
    <mergeCell ref="A9:A11"/>
    <mergeCell ref="B9:B11"/>
    <mergeCell ref="C9:E11"/>
    <mergeCell ref="F9:F11"/>
    <mergeCell ref="G9:H10"/>
    <mergeCell ref="I9:J10"/>
    <mergeCell ref="K9:L10"/>
    <mergeCell ref="Q38:R38"/>
    <mergeCell ref="Q39:R39"/>
    <mergeCell ref="A3:R3"/>
    <mergeCell ref="A1:R1"/>
    <mergeCell ref="A2:R2"/>
    <mergeCell ref="C39:E39"/>
    <mergeCell ref="C33:E33"/>
    <mergeCell ref="O26:P27"/>
    <mergeCell ref="A26:A28"/>
    <mergeCell ref="B26:B28"/>
    <mergeCell ref="C26:E28"/>
    <mergeCell ref="F26:F28"/>
    <mergeCell ref="G26:H27"/>
    <mergeCell ref="C38:E38"/>
    <mergeCell ref="C29:E29"/>
    <mergeCell ref="C30:E30"/>
    <mergeCell ref="C31:E31"/>
    <mergeCell ref="C32:E32"/>
    <mergeCell ref="A8:R8"/>
    <mergeCell ref="A4:P4"/>
    <mergeCell ref="A5:R5"/>
    <mergeCell ref="C12:E12"/>
    <mergeCell ref="C13:E13"/>
    <mergeCell ref="C14:E14"/>
    <mergeCell ref="A61:R61"/>
    <mergeCell ref="A62:R62"/>
    <mergeCell ref="Q9:R11"/>
    <mergeCell ref="Q12:R12"/>
    <mergeCell ref="Q13:R13"/>
    <mergeCell ref="Q14:R14"/>
    <mergeCell ref="Q15:R15"/>
    <mergeCell ref="Q16:R16"/>
    <mergeCell ref="Q17:R17"/>
    <mergeCell ref="Q18:R18"/>
    <mergeCell ref="Q19:R19"/>
    <mergeCell ref="Q20:R20"/>
    <mergeCell ref="Q21:R21"/>
    <mergeCell ref="Q22:R22"/>
    <mergeCell ref="Q26:R28"/>
    <mergeCell ref="Q29:R29"/>
    <mergeCell ref="Q30:R30"/>
    <mergeCell ref="Q31:R31"/>
    <mergeCell ref="Q32:R32"/>
    <mergeCell ref="Q33:R33"/>
    <mergeCell ref="A25:R25"/>
    <mergeCell ref="I26:J27"/>
    <mergeCell ref="K26:L27"/>
    <mergeCell ref="M26:N27"/>
    <mergeCell ref="Q48:R48"/>
    <mergeCell ref="Q49:R49"/>
    <mergeCell ref="Q50:R50"/>
    <mergeCell ref="A44:R44"/>
    <mergeCell ref="A45:A47"/>
    <mergeCell ref="B45:B47"/>
    <mergeCell ref="C45:E47"/>
    <mergeCell ref="F45:F47"/>
    <mergeCell ref="O45:P46"/>
    <mergeCell ref="Q45:R47"/>
    <mergeCell ref="G45:H46"/>
    <mergeCell ref="I45:J46"/>
    <mergeCell ref="C50:E50"/>
    <mergeCell ref="K45:L46"/>
    <mergeCell ref="M45:N46"/>
    <mergeCell ref="C48:E48"/>
    <mergeCell ref="C49:E49"/>
    <mergeCell ref="Q56:R56"/>
    <mergeCell ref="Q57:R57"/>
    <mergeCell ref="Q58:R58"/>
    <mergeCell ref="C58:E58"/>
    <mergeCell ref="C56:E56"/>
    <mergeCell ref="C57:E57"/>
    <mergeCell ref="Q54:R54"/>
    <mergeCell ref="Q55:R55"/>
    <mergeCell ref="Q51:R51"/>
    <mergeCell ref="Q52:R52"/>
    <mergeCell ref="Q53:R53"/>
    <mergeCell ref="C53:E53"/>
    <mergeCell ref="C54:E54"/>
    <mergeCell ref="C55:E55"/>
    <mergeCell ref="C51:E51"/>
    <mergeCell ref="C52:E52"/>
  </mergeCells>
  <pageMargins left="0.4" right="0.4" top="1" bottom="0.5" header="0.36" footer="0.25"/>
  <pageSetup paperSize="5" scale="52" orientation="landscape" r:id="rId1"/>
  <headerFooter scaleWithDoc="0" alignWithMargins="0">
    <oddHeader>&amp;C&amp;"Arial,Bold"&amp;12State of Missouri
PaaS Delivery Model Cost Schedule</oddHeader>
    <oddFooter>&amp;L&amp;"Arial,Bold"RFP 2018-08 - Attachment 3&amp;C&amp;"Arial,Bold"&amp;A&amp;R&amp;"Arial,Bold"Page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R23"/>
  <sheetViews>
    <sheetView showGridLines="0" zoomScale="90" zoomScaleNormal="90" zoomScaleSheetLayoutView="100" workbookViewId="0">
      <selection activeCell="I31" sqref="I31"/>
    </sheetView>
  </sheetViews>
  <sheetFormatPr defaultColWidth="7" defaultRowHeight="12.75" x14ac:dyDescent="0.2"/>
  <cols>
    <col min="1" max="1" width="5.140625" style="5" customWidth="1"/>
    <col min="2" max="2" width="43.42578125" style="5" customWidth="1"/>
    <col min="3" max="3" width="14.85546875" customWidth="1"/>
    <col min="4" max="4" width="11.140625" customWidth="1"/>
    <col min="5" max="5" width="13.85546875" customWidth="1"/>
    <col min="6" max="16" width="13.42578125" customWidth="1"/>
    <col min="17" max="17" width="15.42578125" customWidth="1"/>
    <col min="18" max="21" width="13.42578125" customWidth="1"/>
    <col min="22" max="22" width="15.42578125" customWidth="1"/>
  </cols>
  <sheetData>
    <row r="1" spans="1:18" s="11" customFormat="1" ht="23.25" customHeight="1" x14ac:dyDescent="0.35">
      <c r="A1" s="93" t="s">
        <v>0</v>
      </c>
      <c r="B1" s="93"/>
      <c r="C1" s="93"/>
      <c r="D1" s="93"/>
      <c r="E1" s="93"/>
      <c r="F1" s="93"/>
      <c r="G1" s="93"/>
      <c r="H1" s="93"/>
      <c r="I1" s="93"/>
      <c r="J1" s="93"/>
      <c r="K1" s="93"/>
      <c r="L1" s="93"/>
      <c r="M1" s="93"/>
      <c r="N1" s="93"/>
      <c r="O1" s="93"/>
      <c r="P1" s="93"/>
      <c r="Q1" s="93"/>
      <c r="R1" s="93"/>
    </row>
    <row r="2" spans="1:18" ht="21" customHeight="1" thickBot="1" x14ac:dyDescent="0.4">
      <c r="A2" s="164" t="s">
        <v>21</v>
      </c>
      <c r="B2" s="164"/>
      <c r="C2" s="164"/>
      <c r="D2" s="164"/>
      <c r="E2" s="164"/>
      <c r="F2" s="164"/>
      <c r="G2" s="164"/>
      <c r="H2" s="164"/>
      <c r="I2" s="164"/>
      <c r="J2" s="164"/>
      <c r="K2" s="164"/>
      <c r="L2" s="164"/>
      <c r="M2" s="164"/>
      <c r="N2" s="164"/>
      <c r="O2" s="164"/>
      <c r="P2" s="164"/>
      <c r="Q2" s="164"/>
      <c r="R2" s="164"/>
    </row>
    <row r="3" spans="1:18" s="6" customFormat="1" ht="24" customHeight="1" thickBot="1" x14ac:dyDescent="0.4">
      <c r="A3" s="102" t="s">
        <v>2</v>
      </c>
      <c r="B3" s="103"/>
      <c r="C3" s="103"/>
      <c r="D3" s="103"/>
      <c r="E3" s="103"/>
      <c r="F3" s="103"/>
      <c r="G3" s="103"/>
      <c r="H3" s="103"/>
      <c r="I3" s="103"/>
      <c r="J3" s="103"/>
      <c r="K3" s="103"/>
      <c r="L3" s="103"/>
      <c r="M3" s="103"/>
      <c r="N3" s="103"/>
      <c r="O3" s="103"/>
      <c r="P3" s="103"/>
      <c r="Q3" s="103"/>
      <c r="R3" s="104"/>
    </row>
    <row r="4" spans="1:18" s="6" customFormat="1" ht="24" customHeight="1" thickBot="1" x14ac:dyDescent="0.4">
      <c r="A4" s="160"/>
      <c r="B4" s="160"/>
      <c r="C4" s="160"/>
      <c r="D4" s="160"/>
      <c r="E4" s="160"/>
      <c r="F4" s="160"/>
      <c r="G4" s="160"/>
      <c r="H4" s="160"/>
      <c r="I4" s="160"/>
      <c r="J4" s="160"/>
      <c r="K4" s="160"/>
      <c r="L4" s="160"/>
      <c r="M4" s="160"/>
      <c r="N4" s="160"/>
      <c r="O4" s="160"/>
      <c r="P4" s="160"/>
    </row>
    <row r="5" spans="1:18" ht="57" customHeight="1" thickBot="1" x14ac:dyDescent="0.25">
      <c r="A5" s="96" t="s">
        <v>67</v>
      </c>
      <c r="B5" s="97"/>
      <c r="C5" s="97"/>
      <c r="D5" s="97"/>
      <c r="E5" s="97"/>
      <c r="F5" s="97"/>
      <c r="G5" s="97"/>
      <c r="H5" s="97"/>
      <c r="I5" s="97"/>
      <c r="J5" s="97"/>
      <c r="K5" s="97"/>
      <c r="L5" s="97"/>
      <c r="M5" s="97"/>
      <c r="N5" s="97"/>
      <c r="O5" s="97"/>
      <c r="P5" s="97"/>
      <c r="Q5" s="97"/>
      <c r="R5" s="98"/>
    </row>
    <row r="6" spans="1:18" s="67" customFormat="1" ht="13.35" customHeight="1" x14ac:dyDescent="0.2">
      <c r="A6" s="147"/>
      <c r="B6" s="147" t="s">
        <v>22</v>
      </c>
      <c r="C6" s="148" t="s">
        <v>23</v>
      </c>
      <c r="D6" s="149"/>
      <c r="E6" s="150"/>
      <c r="F6" s="129" t="s">
        <v>12</v>
      </c>
      <c r="G6" s="115" t="s">
        <v>35</v>
      </c>
      <c r="H6" s="116"/>
      <c r="I6" s="115" t="s">
        <v>36</v>
      </c>
      <c r="J6" s="116"/>
      <c r="K6" s="115" t="s">
        <v>37</v>
      </c>
      <c r="L6" s="116"/>
      <c r="M6" s="115" t="s">
        <v>38</v>
      </c>
      <c r="N6" s="116"/>
      <c r="O6" s="115" t="s">
        <v>39</v>
      </c>
      <c r="P6" s="116"/>
      <c r="Q6" s="115" t="s">
        <v>13</v>
      </c>
      <c r="R6" s="116"/>
    </row>
    <row r="7" spans="1:18" s="67" customFormat="1" ht="34.5" customHeight="1" x14ac:dyDescent="0.2">
      <c r="A7" s="147"/>
      <c r="B7" s="147"/>
      <c r="C7" s="122"/>
      <c r="D7" s="123"/>
      <c r="E7" s="124"/>
      <c r="F7" s="129"/>
      <c r="G7" s="117"/>
      <c r="H7" s="118"/>
      <c r="I7" s="117"/>
      <c r="J7" s="118"/>
      <c r="K7" s="117"/>
      <c r="L7" s="118"/>
      <c r="M7" s="117"/>
      <c r="N7" s="118"/>
      <c r="O7" s="117"/>
      <c r="P7" s="118"/>
      <c r="Q7" s="141"/>
      <c r="R7" s="142"/>
    </row>
    <row r="8" spans="1:18" s="67" customFormat="1" ht="34.5" customHeight="1" x14ac:dyDescent="0.2">
      <c r="A8" s="100"/>
      <c r="B8" s="100"/>
      <c r="C8" s="125"/>
      <c r="D8" s="126"/>
      <c r="E8" s="127"/>
      <c r="F8" s="130"/>
      <c r="G8" s="58" t="s">
        <v>14</v>
      </c>
      <c r="H8" s="59" t="s">
        <v>15</v>
      </c>
      <c r="I8" s="58" t="s">
        <v>14</v>
      </c>
      <c r="J8" s="59" t="s">
        <v>15</v>
      </c>
      <c r="K8" s="58" t="s">
        <v>14</v>
      </c>
      <c r="L8" s="59" t="s">
        <v>15</v>
      </c>
      <c r="M8" s="58" t="s">
        <v>14</v>
      </c>
      <c r="N8" s="59" t="s">
        <v>15</v>
      </c>
      <c r="O8" s="58" t="s">
        <v>14</v>
      </c>
      <c r="P8" s="59" t="s">
        <v>15</v>
      </c>
      <c r="Q8" s="141"/>
      <c r="R8" s="142"/>
    </row>
    <row r="9" spans="1:18" s="67" customFormat="1" ht="13.35" customHeight="1" x14ac:dyDescent="0.25">
      <c r="A9" s="22">
        <f>1</f>
        <v>1</v>
      </c>
      <c r="B9" s="85" t="s">
        <v>46</v>
      </c>
      <c r="C9" s="105"/>
      <c r="D9" s="106"/>
      <c r="E9" s="107"/>
      <c r="F9" s="65">
        <v>0</v>
      </c>
      <c r="G9" s="60">
        <v>0</v>
      </c>
      <c r="H9" s="74">
        <v>0</v>
      </c>
      <c r="I9" s="60">
        <v>0</v>
      </c>
      <c r="J9" s="74">
        <v>0</v>
      </c>
      <c r="K9" s="60">
        <v>0</v>
      </c>
      <c r="L9" s="74">
        <v>0</v>
      </c>
      <c r="M9" s="60">
        <v>0</v>
      </c>
      <c r="N9" s="74">
        <v>0</v>
      </c>
      <c r="O9" s="60">
        <v>0</v>
      </c>
      <c r="P9" s="74">
        <v>0</v>
      </c>
      <c r="Q9" s="111">
        <f>H9+J9+L9+N9+P9</f>
        <v>0</v>
      </c>
      <c r="R9" s="112"/>
    </row>
    <row r="10" spans="1:18" s="67" customFormat="1" ht="13.35" customHeight="1" x14ac:dyDescent="0.25">
      <c r="A10" s="22">
        <f t="shared" ref="A10:A18" si="0">1+A9</f>
        <v>2</v>
      </c>
      <c r="B10" s="23" t="s">
        <v>24</v>
      </c>
      <c r="C10" s="105"/>
      <c r="D10" s="106"/>
      <c r="E10" s="107"/>
      <c r="F10" s="66"/>
      <c r="G10" s="60">
        <v>0</v>
      </c>
      <c r="H10" s="74">
        <v>0</v>
      </c>
      <c r="I10" s="60">
        <v>0</v>
      </c>
      <c r="J10" s="74">
        <v>0</v>
      </c>
      <c r="K10" s="60">
        <v>0</v>
      </c>
      <c r="L10" s="74">
        <v>0</v>
      </c>
      <c r="M10" s="60">
        <v>0</v>
      </c>
      <c r="N10" s="74">
        <v>0</v>
      </c>
      <c r="O10" s="60">
        <v>0</v>
      </c>
      <c r="P10" s="74">
        <v>0</v>
      </c>
      <c r="Q10" s="111">
        <f t="shared" ref="Q10:Q18" si="1">H10+J10+L10+N10+P10</f>
        <v>0</v>
      </c>
      <c r="R10" s="112"/>
    </row>
    <row r="11" spans="1:18" s="67" customFormat="1" ht="13.35" customHeight="1" x14ac:dyDescent="0.25">
      <c r="A11" s="22">
        <f t="shared" si="0"/>
        <v>3</v>
      </c>
      <c r="B11" s="23" t="s">
        <v>24</v>
      </c>
      <c r="C11" s="105"/>
      <c r="D11" s="106"/>
      <c r="E11" s="107"/>
      <c r="F11" s="66"/>
      <c r="G11" s="60">
        <v>0</v>
      </c>
      <c r="H11" s="74">
        <v>0</v>
      </c>
      <c r="I11" s="60">
        <v>0</v>
      </c>
      <c r="J11" s="74">
        <v>0</v>
      </c>
      <c r="K11" s="60">
        <v>0</v>
      </c>
      <c r="L11" s="74">
        <v>0</v>
      </c>
      <c r="M11" s="60">
        <v>0</v>
      </c>
      <c r="N11" s="74">
        <v>0</v>
      </c>
      <c r="O11" s="60">
        <v>0</v>
      </c>
      <c r="P11" s="74">
        <v>0</v>
      </c>
      <c r="Q11" s="111">
        <f t="shared" si="1"/>
        <v>0</v>
      </c>
      <c r="R11" s="112"/>
    </row>
    <row r="12" spans="1:18" s="67" customFormat="1" ht="13.35" customHeight="1" x14ac:dyDescent="0.25">
      <c r="A12" s="22">
        <f t="shared" si="0"/>
        <v>4</v>
      </c>
      <c r="B12" s="23" t="s">
        <v>24</v>
      </c>
      <c r="C12" s="105"/>
      <c r="D12" s="106"/>
      <c r="E12" s="107"/>
      <c r="F12" s="66"/>
      <c r="G12" s="60">
        <v>0</v>
      </c>
      <c r="H12" s="74">
        <v>0</v>
      </c>
      <c r="I12" s="60">
        <v>0</v>
      </c>
      <c r="J12" s="74">
        <v>0</v>
      </c>
      <c r="K12" s="60">
        <v>0</v>
      </c>
      <c r="L12" s="74">
        <v>0</v>
      </c>
      <c r="M12" s="60">
        <v>0</v>
      </c>
      <c r="N12" s="74">
        <v>0</v>
      </c>
      <c r="O12" s="60">
        <v>0</v>
      </c>
      <c r="P12" s="74">
        <v>0</v>
      </c>
      <c r="Q12" s="111">
        <f t="shared" si="1"/>
        <v>0</v>
      </c>
      <c r="R12" s="112"/>
    </row>
    <row r="13" spans="1:18" s="67" customFormat="1" ht="13.35" customHeight="1" x14ac:dyDescent="0.25">
      <c r="A13" s="22">
        <f t="shared" si="0"/>
        <v>5</v>
      </c>
      <c r="B13" s="23" t="s">
        <v>24</v>
      </c>
      <c r="C13" s="105"/>
      <c r="D13" s="106"/>
      <c r="E13" s="107"/>
      <c r="F13" s="66"/>
      <c r="G13" s="60">
        <v>0</v>
      </c>
      <c r="H13" s="74">
        <v>0</v>
      </c>
      <c r="I13" s="60">
        <v>0</v>
      </c>
      <c r="J13" s="74">
        <v>0</v>
      </c>
      <c r="K13" s="60">
        <v>0</v>
      </c>
      <c r="L13" s="74">
        <v>0</v>
      </c>
      <c r="M13" s="60">
        <v>0</v>
      </c>
      <c r="N13" s="74">
        <v>0</v>
      </c>
      <c r="O13" s="60">
        <v>0</v>
      </c>
      <c r="P13" s="74">
        <v>0</v>
      </c>
      <c r="Q13" s="111">
        <f t="shared" si="1"/>
        <v>0</v>
      </c>
      <c r="R13" s="112"/>
    </row>
    <row r="14" spans="1:18" s="67" customFormat="1" ht="13.35" customHeight="1" x14ac:dyDescent="0.25">
      <c r="A14" s="22">
        <f t="shared" si="0"/>
        <v>6</v>
      </c>
      <c r="B14" s="23" t="s">
        <v>24</v>
      </c>
      <c r="C14" s="105"/>
      <c r="D14" s="106"/>
      <c r="E14" s="107"/>
      <c r="F14" s="66"/>
      <c r="G14" s="60">
        <v>0</v>
      </c>
      <c r="H14" s="74">
        <v>0</v>
      </c>
      <c r="I14" s="60">
        <v>0</v>
      </c>
      <c r="J14" s="74">
        <v>0</v>
      </c>
      <c r="K14" s="60">
        <v>0</v>
      </c>
      <c r="L14" s="74">
        <v>0</v>
      </c>
      <c r="M14" s="60">
        <v>0</v>
      </c>
      <c r="N14" s="74">
        <v>0</v>
      </c>
      <c r="O14" s="60">
        <v>0</v>
      </c>
      <c r="P14" s="74">
        <v>0</v>
      </c>
      <c r="Q14" s="111">
        <f t="shared" si="1"/>
        <v>0</v>
      </c>
      <c r="R14" s="112"/>
    </row>
    <row r="15" spans="1:18" s="67" customFormat="1" ht="13.35" customHeight="1" x14ac:dyDescent="0.25">
      <c r="A15" s="22">
        <f t="shared" si="0"/>
        <v>7</v>
      </c>
      <c r="B15" s="23" t="s">
        <v>24</v>
      </c>
      <c r="C15" s="105"/>
      <c r="D15" s="106"/>
      <c r="E15" s="107"/>
      <c r="F15" s="66"/>
      <c r="G15" s="60">
        <v>0</v>
      </c>
      <c r="H15" s="74">
        <v>0</v>
      </c>
      <c r="I15" s="60">
        <v>0</v>
      </c>
      <c r="J15" s="74">
        <v>0</v>
      </c>
      <c r="K15" s="60">
        <v>0</v>
      </c>
      <c r="L15" s="74">
        <v>0</v>
      </c>
      <c r="M15" s="60">
        <v>0</v>
      </c>
      <c r="N15" s="74">
        <v>0</v>
      </c>
      <c r="O15" s="60">
        <v>0</v>
      </c>
      <c r="P15" s="74">
        <v>0</v>
      </c>
      <c r="Q15" s="111">
        <f t="shared" si="1"/>
        <v>0</v>
      </c>
      <c r="R15" s="112"/>
    </row>
    <row r="16" spans="1:18" s="67" customFormat="1" ht="13.35" customHeight="1" x14ac:dyDescent="0.25">
      <c r="A16" s="22">
        <f t="shared" si="0"/>
        <v>8</v>
      </c>
      <c r="B16" s="23" t="s">
        <v>24</v>
      </c>
      <c r="C16" s="105"/>
      <c r="D16" s="106"/>
      <c r="E16" s="107"/>
      <c r="F16" s="66"/>
      <c r="G16" s="60">
        <v>0</v>
      </c>
      <c r="H16" s="74">
        <v>0</v>
      </c>
      <c r="I16" s="60">
        <v>0</v>
      </c>
      <c r="J16" s="74">
        <v>0</v>
      </c>
      <c r="K16" s="60">
        <v>0</v>
      </c>
      <c r="L16" s="74">
        <v>0</v>
      </c>
      <c r="M16" s="60">
        <v>0</v>
      </c>
      <c r="N16" s="74">
        <v>0</v>
      </c>
      <c r="O16" s="60">
        <v>0</v>
      </c>
      <c r="P16" s="74">
        <v>0</v>
      </c>
      <c r="Q16" s="111">
        <f t="shared" si="1"/>
        <v>0</v>
      </c>
      <c r="R16" s="112"/>
    </row>
    <row r="17" spans="1:18" s="67" customFormat="1" ht="13.35" customHeight="1" x14ac:dyDescent="0.25">
      <c r="A17" s="22">
        <f t="shared" si="0"/>
        <v>9</v>
      </c>
      <c r="B17" s="23" t="s">
        <v>24</v>
      </c>
      <c r="C17" s="105"/>
      <c r="D17" s="106"/>
      <c r="E17" s="107"/>
      <c r="F17" s="66"/>
      <c r="G17" s="60">
        <v>0</v>
      </c>
      <c r="H17" s="74">
        <v>0</v>
      </c>
      <c r="I17" s="60">
        <v>0</v>
      </c>
      <c r="J17" s="74">
        <v>0</v>
      </c>
      <c r="K17" s="60">
        <v>0</v>
      </c>
      <c r="L17" s="74">
        <v>0</v>
      </c>
      <c r="M17" s="60">
        <v>0</v>
      </c>
      <c r="N17" s="74">
        <v>0</v>
      </c>
      <c r="O17" s="60">
        <v>0</v>
      </c>
      <c r="P17" s="74">
        <v>0</v>
      </c>
      <c r="Q17" s="111">
        <f t="shared" si="1"/>
        <v>0</v>
      </c>
      <c r="R17" s="112"/>
    </row>
    <row r="18" spans="1:18" s="67" customFormat="1" ht="13.35" customHeight="1" x14ac:dyDescent="0.25">
      <c r="A18" s="22">
        <f t="shared" si="0"/>
        <v>10</v>
      </c>
      <c r="B18" s="23" t="s">
        <v>24</v>
      </c>
      <c r="C18" s="105"/>
      <c r="D18" s="106"/>
      <c r="E18" s="107"/>
      <c r="F18" s="66"/>
      <c r="G18" s="60">
        <v>0</v>
      </c>
      <c r="H18" s="74">
        <v>0</v>
      </c>
      <c r="I18" s="60">
        <v>0</v>
      </c>
      <c r="J18" s="74">
        <v>0</v>
      </c>
      <c r="K18" s="60">
        <v>0</v>
      </c>
      <c r="L18" s="74">
        <v>0</v>
      </c>
      <c r="M18" s="60">
        <v>0</v>
      </c>
      <c r="N18" s="74">
        <v>0</v>
      </c>
      <c r="O18" s="60">
        <v>0</v>
      </c>
      <c r="P18" s="74">
        <v>0</v>
      </c>
      <c r="Q18" s="111">
        <f t="shared" si="1"/>
        <v>0</v>
      </c>
      <c r="R18" s="112"/>
    </row>
    <row r="19" spans="1:18" s="68" customFormat="1" ht="48.75" customHeight="1" thickBot="1" x14ac:dyDescent="0.25">
      <c r="A19" s="24"/>
      <c r="B19" s="72" t="s">
        <v>60</v>
      </c>
      <c r="C19" s="105"/>
      <c r="D19" s="106"/>
      <c r="E19" s="107"/>
      <c r="F19" s="57"/>
      <c r="G19" s="62"/>
      <c r="H19" s="63">
        <f>SUM(H9:H18)</f>
        <v>0</v>
      </c>
      <c r="I19" s="62"/>
      <c r="J19" s="64">
        <f t="shared" ref="J19" si="2">SUM(J9:J18)</f>
        <v>0</v>
      </c>
      <c r="K19" s="62"/>
      <c r="L19" s="63">
        <f>SUM(L9:L18)</f>
        <v>0</v>
      </c>
      <c r="M19" s="62"/>
      <c r="N19" s="63">
        <f>SUM(N9:N18)</f>
        <v>0</v>
      </c>
      <c r="O19" s="62"/>
      <c r="P19" s="64">
        <f>SUM(P9:P18)</f>
        <v>0</v>
      </c>
      <c r="Q19" s="113">
        <f>SUM(Q9:Q18)</f>
        <v>0</v>
      </c>
      <c r="R19" s="114"/>
    </row>
    <row r="20" spans="1:18" s="67" customFormat="1" ht="15" x14ac:dyDescent="0.25">
      <c r="A20" s="25"/>
      <c r="B20" s="20"/>
      <c r="C20" s="20"/>
      <c r="D20" s="20"/>
      <c r="E20" s="20"/>
      <c r="F20" s="20"/>
      <c r="G20" s="21"/>
      <c r="H20" s="21"/>
      <c r="I20" s="21"/>
      <c r="J20" s="21"/>
      <c r="K20" s="21"/>
      <c r="L20" s="21"/>
      <c r="M20" s="21"/>
      <c r="N20" s="21"/>
      <c r="O20" s="21"/>
      <c r="P20" s="21"/>
      <c r="Q20" s="21"/>
      <c r="R20" s="21"/>
    </row>
    <row r="22" spans="1:18" x14ac:dyDescent="0.2">
      <c r="A22" s="152" t="s">
        <v>25</v>
      </c>
      <c r="B22" s="152"/>
      <c r="C22" s="152"/>
      <c r="D22" s="152"/>
      <c r="E22" s="152"/>
      <c r="F22" s="152"/>
      <c r="G22" s="152"/>
      <c r="H22" s="152"/>
      <c r="I22" s="152"/>
      <c r="J22" s="152"/>
      <c r="K22" s="152"/>
      <c r="L22" s="152"/>
      <c r="M22" s="152"/>
      <c r="N22" s="152"/>
      <c r="O22" s="152"/>
      <c r="P22" s="152"/>
      <c r="Q22" s="152"/>
      <c r="R22" s="152"/>
    </row>
    <row r="23" spans="1:18" ht="40.5" customHeight="1" x14ac:dyDescent="0.2">
      <c r="A23" s="153"/>
      <c r="B23" s="153"/>
      <c r="C23" s="153"/>
      <c r="D23" s="153"/>
      <c r="E23" s="153"/>
      <c r="F23" s="153"/>
      <c r="G23" s="153"/>
      <c r="H23" s="153"/>
      <c r="I23" s="153"/>
      <c r="J23" s="153"/>
      <c r="K23" s="153"/>
      <c r="L23" s="153"/>
      <c r="M23" s="153"/>
      <c r="N23" s="153"/>
      <c r="O23" s="153"/>
      <c r="P23" s="153"/>
      <c r="Q23" s="153"/>
      <c r="R23" s="153"/>
    </row>
  </sheetData>
  <mergeCells count="39">
    <mergeCell ref="A22:R22"/>
    <mergeCell ref="C17:E17"/>
    <mergeCell ref="C18:E18"/>
    <mergeCell ref="C19:E19"/>
    <mergeCell ref="Q17:R17"/>
    <mergeCell ref="Q18:R18"/>
    <mergeCell ref="Q19:R19"/>
    <mergeCell ref="A23:R23"/>
    <mergeCell ref="A6:A8"/>
    <mergeCell ref="A4:P4"/>
    <mergeCell ref="K6:L7"/>
    <mergeCell ref="M6:N7"/>
    <mergeCell ref="O6:P7"/>
    <mergeCell ref="C9:E9"/>
    <mergeCell ref="B6:B8"/>
    <mergeCell ref="C6:E8"/>
    <mergeCell ref="F6:F8"/>
    <mergeCell ref="G6:H7"/>
    <mergeCell ref="I6:J7"/>
    <mergeCell ref="A5:R5"/>
    <mergeCell ref="C15:E15"/>
    <mergeCell ref="Q16:R16"/>
    <mergeCell ref="C16:E16"/>
    <mergeCell ref="A2:R2"/>
    <mergeCell ref="A1:R1"/>
    <mergeCell ref="Q13:R13"/>
    <mergeCell ref="Q14:R14"/>
    <mergeCell ref="Q15:R15"/>
    <mergeCell ref="A3:R3"/>
    <mergeCell ref="C10:E10"/>
    <mergeCell ref="C11:E11"/>
    <mergeCell ref="C12:E12"/>
    <mergeCell ref="C13:E13"/>
    <mergeCell ref="C14:E14"/>
    <mergeCell ref="Q6:R8"/>
    <mergeCell ref="Q9:R9"/>
    <mergeCell ref="Q10:R10"/>
    <mergeCell ref="Q11:R11"/>
    <mergeCell ref="Q12:R12"/>
  </mergeCells>
  <pageMargins left="0.25" right="0.26" top="1" bottom="0.5" header="0.36" footer="0.25"/>
  <pageSetup paperSize="5" scale="56" fitToWidth="2" fitToHeight="0" orientation="landscape" r:id="rId1"/>
  <headerFooter scaleWithDoc="0" alignWithMargins="0">
    <oddHeader xml:space="preserve">&amp;C&amp;"Arial,Bold"&amp;12State of Missouri
Other Cost Components Schedule&amp;R&amp;"Arial,Bold"
</oddHeader>
    <oddFooter>&amp;L&amp;"Arial,Bold"RFP 2018-08 - Attachment 3&amp;C&amp;"Arial,Bold"&amp;A&amp;R&amp;"Arial,Bold"Page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R111"/>
  <sheetViews>
    <sheetView showGridLines="0" showWhiteSpace="0" zoomScaleNormal="100" zoomScaleSheetLayoutView="100" workbookViewId="0">
      <selection activeCell="C14" sqref="C14"/>
    </sheetView>
  </sheetViews>
  <sheetFormatPr defaultColWidth="9.140625" defaultRowHeight="12.75" x14ac:dyDescent="0.2"/>
  <cols>
    <col min="1" max="1" width="10" style="10" customWidth="1"/>
    <col min="2" max="2" width="21.140625" style="1" customWidth="1"/>
    <col min="3" max="3" width="64.140625" style="1" customWidth="1"/>
    <col min="4" max="5" width="15.42578125" style="1" customWidth="1"/>
    <col min="6" max="6" width="11.85546875" style="1" customWidth="1"/>
    <col min="7" max="16384" width="9.140625" style="1"/>
  </cols>
  <sheetData>
    <row r="1" spans="1:18" s="11" customFormat="1" ht="23.25" customHeight="1" x14ac:dyDescent="0.35">
      <c r="A1" s="93" t="s">
        <v>26</v>
      </c>
      <c r="B1" s="93"/>
      <c r="C1" s="93"/>
      <c r="D1" s="93"/>
      <c r="E1" s="93"/>
      <c r="F1" s="26"/>
      <c r="G1" s="26"/>
      <c r="H1" s="26"/>
      <c r="I1" s="26"/>
      <c r="J1" s="26"/>
      <c r="K1" s="26"/>
      <c r="L1" s="26"/>
      <c r="M1" s="26"/>
      <c r="N1" s="26"/>
      <c r="O1" s="26"/>
      <c r="P1" s="26"/>
      <c r="Q1" s="26"/>
      <c r="R1" s="26"/>
    </row>
    <row r="2" spans="1:18" ht="21.75" thickBot="1" x14ac:dyDescent="0.4">
      <c r="A2" s="134" t="s">
        <v>27</v>
      </c>
      <c r="B2" s="134"/>
      <c r="C2" s="134"/>
      <c r="D2" s="134"/>
      <c r="E2" s="134"/>
    </row>
    <row r="3" spans="1:18" s="6" customFormat="1" ht="24" customHeight="1" thickBot="1" x14ac:dyDescent="0.4">
      <c r="A3" s="102" t="s">
        <v>2</v>
      </c>
      <c r="B3" s="103"/>
      <c r="C3" s="103"/>
      <c r="D3" s="103"/>
      <c r="E3" s="104"/>
    </row>
    <row r="4" spans="1:18" s="6" customFormat="1" ht="24" customHeight="1" thickBot="1" x14ac:dyDescent="0.4">
      <c r="A4" s="55"/>
      <c r="B4" s="55"/>
      <c r="C4" s="55"/>
      <c r="D4" s="55"/>
      <c r="E4" s="55"/>
    </row>
    <row r="5" spans="1:18" ht="63.95" customHeight="1" thickBot="1" x14ac:dyDescent="0.25">
      <c r="A5" s="165" t="s">
        <v>68</v>
      </c>
      <c r="B5" s="166"/>
      <c r="C5" s="166"/>
      <c r="D5" s="166"/>
      <c r="E5" s="167"/>
    </row>
    <row r="6" spans="1:18" ht="16.5" customHeight="1" thickBot="1" x14ac:dyDescent="0.25">
      <c r="A6" s="38"/>
      <c r="B6" s="39"/>
      <c r="C6" s="39"/>
      <c r="D6" s="39"/>
      <c r="E6" s="39"/>
    </row>
    <row r="7" spans="1:18" ht="30" x14ac:dyDescent="0.2">
      <c r="A7" s="40" t="s">
        <v>28</v>
      </c>
      <c r="B7" s="40" t="s">
        <v>29</v>
      </c>
      <c r="C7" s="40" t="s">
        <v>30</v>
      </c>
      <c r="D7" s="40" t="s">
        <v>31</v>
      </c>
      <c r="E7" s="40" t="s">
        <v>32</v>
      </c>
    </row>
    <row r="8" spans="1:18" ht="14.45" customHeight="1" x14ac:dyDescent="0.2">
      <c r="A8" s="41">
        <v>1</v>
      </c>
      <c r="B8" s="42"/>
      <c r="C8" s="43"/>
      <c r="D8" s="44">
        <v>0</v>
      </c>
      <c r="E8" s="44">
        <f>D8</f>
        <v>0</v>
      </c>
    </row>
    <row r="9" spans="1:18" ht="14.45" customHeight="1" x14ac:dyDescent="0.2">
      <c r="A9" s="41">
        <f t="shared" ref="A9:A72" si="0">1+A8</f>
        <v>2</v>
      </c>
      <c r="B9" s="42"/>
      <c r="C9" s="43"/>
      <c r="D9" s="44">
        <v>0</v>
      </c>
      <c r="E9" s="44">
        <f>E8+D9</f>
        <v>0</v>
      </c>
    </row>
    <row r="10" spans="1:18" ht="14.45" customHeight="1" x14ac:dyDescent="0.2">
      <c r="A10" s="41">
        <f t="shared" si="0"/>
        <v>3</v>
      </c>
      <c r="B10" s="42"/>
      <c r="C10" s="43"/>
      <c r="D10" s="44">
        <v>0</v>
      </c>
      <c r="E10" s="44">
        <f t="shared" ref="E10:E20" si="1">E9+D10</f>
        <v>0</v>
      </c>
    </row>
    <row r="11" spans="1:18" ht="15" x14ac:dyDescent="0.2">
      <c r="A11" s="41">
        <f t="shared" si="0"/>
        <v>4</v>
      </c>
      <c r="B11" s="42"/>
      <c r="C11" s="43"/>
      <c r="D11" s="44">
        <v>0</v>
      </c>
      <c r="E11" s="44">
        <f t="shared" si="1"/>
        <v>0</v>
      </c>
    </row>
    <row r="12" spans="1:18" ht="15" x14ac:dyDescent="0.2">
      <c r="A12" s="41">
        <f t="shared" si="0"/>
        <v>5</v>
      </c>
      <c r="B12" s="42"/>
      <c r="C12" s="43"/>
      <c r="D12" s="44">
        <v>0</v>
      </c>
      <c r="E12" s="44">
        <f t="shared" si="1"/>
        <v>0</v>
      </c>
    </row>
    <row r="13" spans="1:18" ht="15" x14ac:dyDescent="0.2">
      <c r="A13" s="41">
        <f t="shared" si="0"/>
        <v>6</v>
      </c>
      <c r="B13" s="42"/>
      <c r="C13" s="43"/>
      <c r="D13" s="44">
        <v>0</v>
      </c>
      <c r="E13" s="44">
        <f t="shared" si="1"/>
        <v>0</v>
      </c>
    </row>
    <row r="14" spans="1:18" ht="15" x14ac:dyDescent="0.2">
      <c r="A14" s="41">
        <f t="shared" si="0"/>
        <v>7</v>
      </c>
      <c r="B14" s="42"/>
      <c r="C14" s="43"/>
      <c r="D14" s="44">
        <v>0</v>
      </c>
      <c r="E14" s="44">
        <f t="shared" si="1"/>
        <v>0</v>
      </c>
    </row>
    <row r="15" spans="1:18" ht="15" x14ac:dyDescent="0.2">
      <c r="A15" s="41">
        <f t="shared" si="0"/>
        <v>8</v>
      </c>
      <c r="B15" s="42"/>
      <c r="C15" s="43"/>
      <c r="D15" s="44">
        <v>0</v>
      </c>
      <c r="E15" s="44">
        <f t="shared" si="1"/>
        <v>0</v>
      </c>
    </row>
    <row r="16" spans="1:18" ht="15" x14ac:dyDescent="0.2">
      <c r="A16" s="41">
        <f t="shared" si="0"/>
        <v>9</v>
      </c>
      <c r="B16" s="42"/>
      <c r="C16" s="43"/>
      <c r="D16" s="44">
        <v>0</v>
      </c>
      <c r="E16" s="44">
        <f t="shared" si="1"/>
        <v>0</v>
      </c>
    </row>
    <row r="17" spans="1:5" ht="15" x14ac:dyDescent="0.2">
      <c r="A17" s="41">
        <f t="shared" si="0"/>
        <v>10</v>
      </c>
      <c r="B17" s="42"/>
      <c r="C17" s="43"/>
      <c r="D17" s="44">
        <v>0</v>
      </c>
      <c r="E17" s="44">
        <f t="shared" si="1"/>
        <v>0</v>
      </c>
    </row>
    <row r="18" spans="1:5" ht="15" x14ac:dyDescent="0.2">
      <c r="A18" s="41">
        <f t="shared" si="0"/>
        <v>11</v>
      </c>
      <c r="B18" s="42"/>
      <c r="C18" s="43"/>
      <c r="D18" s="44">
        <v>0</v>
      </c>
      <c r="E18" s="44">
        <f t="shared" si="1"/>
        <v>0</v>
      </c>
    </row>
    <row r="19" spans="1:5" ht="15" x14ac:dyDescent="0.2">
      <c r="A19" s="41">
        <f t="shared" si="0"/>
        <v>12</v>
      </c>
      <c r="B19" s="42"/>
      <c r="C19" s="43"/>
      <c r="D19" s="44">
        <v>0</v>
      </c>
      <c r="E19" s="44">
        <f t="shared" si="1"/>
        <v>0</v>
      </c>
    </row>
    <row r="20" spans="1:5" ht="15" x14ac:dyDescent="0.2">
      <c r="A20" s="41">
        <f t="shared" si="0"/>
        <v>13</v>
      </c>
      <c r="B20" s="42"/>
      <c r="C20" s="43"/>
      <c r="D20" s="44">
        <v>0</v>
      </c>
      <c r="E20" s="44">
        <f t="shared" si="1"/>
        <v>0</v>
      </c>
    </row>
    <row r="21" spans="1:5" ht="15" x14ac:dyDescent="0.2">
      <c r="A21" s="41">
        <f t="shared" si="0"/>
        <v>14</v>
      </c>
      <c r="B21" s="42"/>
      <c r="C21" s="43"/>
      <c r="D21" s="44">
        <v>0</v>
      </c>
      <c r="E21" s="44">
        <f t="shared" ref="E21:E35" si="2">E20+D21</f>
        <v>0</v>
      </c>
    </row>
    <row r="22" spans="1:5" ht="15" x14ac:dyDescent="0.2">
      <c r="A22" s="41">
        <f t="shared" si="0"/>
        <v>15</v>
      </c>
      <c r="B22" s="42"/>
      <c r="C22" s="43"/>
      <c r="D22" s="44">
        <v>0</v>
      </c>
      <c r="E22" s="44">
        <f t="shared" si="2"/>
        <v>0</v>
      </c>
    </row>
    <row r="23" spans="1:5" ht="15" x14ac:dyDescent="0.2">
      <c r="A23" s="41">
        <f t="shared" si="0"/>
        <v>16</v>
      </c>
      <c r="B23" s="42"/>
      <c r="C23" s="43"/>
      <c r="D23" s="44">
        <v>0</v>
      </c>
      <c r="E23" s="44">
        <f t="shared" si="2"/>
        <v>0</v>
      </c>
    </row>
    <row r="24" spans="1:5" ht="15" x14ac:dyDescent="0.2">
      <c r="A24" s="41">
        <f t="shared" si="0"/>
        <v>17</v>
      </c>
      <c r="B24" s="42"/>
      <c r="C24" s="43"/>
      <c r="D24" s="44">
        <v>0</v>
      </c>
      <c r="E24" s="44">
        <f t="shared" si="2"/>
        <v>0</v>
      </c>
    </row>
    <row r="25" spans="1:5" ht="15" x14ac:dyDescent="0.2">
      <c r="A25" s="41">
        <f t="shared" si="0"/>
        <v>18</v>
      </c>
      <c r="B25" s="42"/>
      <c r="C25" s="43"/>
      <c r="D25" s="44">
        <v>0</v>
      </c>
      <c r="E25" s="44">
        <f t="shared" si="2"/>
        <v>0</v>
      </c>
    </row>
    <row r="26" spans="1:5" ht="15" x14ac:dyDescent="0.2">
      <c r="A26" s="41">
        <f t="shared" si="0"/>
        <v>19</v>
      </c>
      <c r="B26" s="42"/>
      <c r="C26" s="43"/>
      <c r="D26" s="44">
        <v>0</v>
      </c>
      <c r="E26" s="44">
        <f t="shared" si="2"/>
        <v>0</v>
      </c>
    </row>
    <row r="27" spans="1:5" ht="15" x14ac:dyDescent="0.2">
      <c r="A27" s="41">
        <f t="shared" si="0"/>
        <v>20</v>
      </c>
      <c r="B27" s="42"/>
      <c r="C27" s="43"/>
      <c r="D27" s="44">
        <v>0</v>
      </c>
      <c r="E27" s="44">
        <f t="shared" si="2"/>
        <v>0</v>
      </c>
    </row>
    <row r="28" spans="1:5" ht="15" x14ac:dyDescent="0.2">
      <c r="A28" s="41">
        <f t="shared" si="0"/>
        <v>21</v>
      </c>
      <c r="B28" s="42"/>
      <c r="C28" s="43"/>
      <c r="D28" s="44">
        <v>0</v>
      </c>
      <c r="E28" s="44">
        <f t="shared" si="2"/>
        <v>0</v>
      </c>
    </row>
    <row r="29" spans="1:5" ht="15" x14ac:dyDescent="0.2">
      <c r="A29" s="41">
        <f t="shared" si="0"/>
        <v>22</v>
      </c>
      <c r="B29" s="42"/>
      <c r="C29" s="43"/>
      <c r="D29" s="44">
        <v>0</v>
      </c>
      <c r="E29" s="44">
        <f t="shared" si="2"/>
        <v>0</v>
      </c>
    </row>
    <row r="30" spans="1:5" ht="15" x14ac:dyDescent="0.2">
      <c r="A30" s="41">
        <f t="shared" si="0"/>
        <v>23</v>
      </c>
      <c r="B30" s="42"/>
      <c r="C30" s="43"/>
      <c r="D30" s="44">
        <v>0</v>
      </c>
      <c r="E30" s="44">
        <f t="shared" si="2"/>
        <v>0</v>
      </c>
    </row>
    <row r="31" spans="1:5" ht="15" x14ac:dyDescent="0.2">
      <c r="A31" s="41">
        <f t="shared" si="0"/>
        <v>24</v>
      </c>
      <c r="B31" s="42"/>
      <c r="C31" s="43"/>
      <c r="D31" s="44">
        <v>0</v>
      </c>
      <c r="E31" s="44">
        <f t="shared" si="2"/>
        <v>0</v>
      </c>
    </row>
    <row r="32" spans="1:5" ht="15" x14ac:dyDescent="0.2">
      <c r="A32" s="41">
        <f t="shared" si="0"/>
        <v>25</v>
      </c>
      <c r="B32" s="42"/>
      <c r="C32" s="43"/>
      <c r="D32" s="44">
        <v>0</v>
      </c>
      <c r="E32" s="44">
        <f t="shared" si="2"/>
        <v>0</v>
      </c>
    </row>
    <row r="33" spans="1:5" ht="15" x14ac:dyDescent="0.2">
      <c r="A33" s="41">
        <f t="shared" si="0"/>
        <v>26</v>
      </c>
      <c r="B33" s="42"/>
      <c r="C33" s="43"/>
      <c r="D33" s="44">
        <v>0</v>
      </c>
      <c r="E33" s="44">
        <f t="shared" si="2"/>
        <v>0</v>
      </c>
    </row>
    <row r="34" spans="1:5" ht="15" x14ac:dyDescent="0.2">
      <c r="A34" s="41">
        <f t="shared" si="0"/>
        <v>27</v>
      </c>
      <c r="B34" s="42"/>
      <c r="C34" s="43"/>
      <c r="D34" s="44">
        <v>0</v>
      </c>
      <c r="E34" s="44">
        <f t="shared" si="2"/>
        <v>0</v>
      </c>
    </row>
    <row r="35" spans="1:5" ht="15" x14ac:dyDescent="0.2">
      <c r="A35" s="41">
        <f t="shared" si="0"/>
        <v>28</v>
      </c>
      <c r="B35" s="42"/>
      <c r="C35" s="43"/>
      <c r="D35" s="44">
        <v>0</v>
      </c>
      <c r="E35" s="44">
        <f t="shared" si="2"/>
        <v>0</v>
      </c>
    </row>
    <row r="36" spans="1:5" ht="15" x14ac:dyDescent="0.2">
      <c r="A36" s="41">
        <f t="shared" si="0"/>
        <v>29</v>
      </c>
      <c r="B36" s="42"/>
      <c r="C36" s="43"/>
      <c r="D36" s="44">
        <v>0</v>
      </c>
      <c r="E36" s="44">
        <f t="shared" ref="E36:E65" si="3">E35+D36</f>
        <v>0</v>
      </c>
    </row>
    <row r="37" spans="1:5" ht="15" x14ac:dyDescent="0.2">
      <c r="A37" s="41">
        <f t="shared" si="0"/>
        <v>30</v>
      </c>
      <c r="B37" s="42"/>
      <c r="C37" s="43"/>
      <c r="D37" s="44">
        <v>0</v>
      </c>
      <c r="E37" s="44">
        <f t="shared" si="3"/>
        <v>0</v>
      </c>
    </row>
    <row r="38" spans="1:5" ht="15" x14ac:dyDescent="0.2">
      <c r="A38" s="41">
        <f t="shared" si="0"/>
        <v>31</v>
      </c>
      <c r="B38" s="42"/>
      <c r="C38" s="43"/>
      <c r="D38" s="44">
        <v>0</v>
      </c>
      <c r="E38" s="44">
        <f t="shared" si="3"/>
        <v>0</v>
      </c>
    </row>
    <row r="39" spans="1:5" ht="15" x14ac:dyDescent="0.2">
      <c r="A39" s="41">
        <f t="shared" si="0"/>
        <v>32</v>
      </c>
      <c r="B39" s="42"/>
      <c r="C39" s="43"/>
      <c r="D39" s="44">
        <v>0</v>
      </c>
      <c r="E39" s="44">
        <f t="shared" si="3"/>
        <v>0</v>
      </c>
    </row>
    <row r="40" spans="1:5" ht="15" x14ac:dyDescent="0.2">
      <c r="A40" s="41">
        <f t="shared" si="0"/>
        <v>33</v>
      </c>
      <c r="B40" s="42"/>
      <c r="C40" s="43"/>
      <c r="D40" s="44">
        <v>0</v>
      </c>
      <c r="E40" s="44">
        <f t="shared" si="3"/>
        <v>0</v>
      </c>
    </row>
    <row r="41" spans="1:5" ht="15" x14ac:dyDescent="0.2">
      <c r="A41" s="41">
        <f t="shared" si="0"/>
        <v>34</v>
      </c>
      <c r="B41" s="42"/>
      <c r="C41" s="43"/>
      <c r="D41" s="44">
        <v>0</v>
      </c>
      <c r="E41" s="44">
        <f t="shared" si="3"/>
        <v>0</v>
      </c>
    </row>
    <row r="42" spans="1:5" ht="15" x14ac:dyDescent="0.2">
      <c r="A42" s="41">
        <f t="shared" si="0"/>
        <v>35</v>
      </c>
      <c r="B42" s="42"/>
      <c r="C42" s="43"/>
      <c r="D42" s="44">
        <v>0</v>
      </c>
      <c r="E42" s="44">
        <f t="shared" si="3"/>
        <v>0</v>
      </c>
    </row>
    <row r="43" spans="1:5" ht="15" x14ac:dyDescent="0.2">
      <c r="A43" s="41">
        <f t="shared" si="0"/>
        <v>36</v>
      </c>
      <c r="B43" s="42"/>
      <c r="C43" s="43"/>
      <c r="D43" s="44">
        <v>0</v>
      </c>
      <c r="E43" s="44">
        <f t="shared" si="3"/>
        <v>0</v>
      </c>
    </row>
    <row r="44" spans="1:5" ht="15" x14ac:dyDescent="0.2">
      <c r="A44" s="41">
        <f t="shared" si="0"/>
        <v>37</v>
      </c>
      <c r="B44" s="42"/>
      <c r="C44" s="43"/>
      <c r="D44" s="44">
        <v>0</v>
      </c>
      <c r="E44" s="44">
        <f t="shared" si="3"/>
        <v>0</v>
      </c>
    </row>
    <row r="45" spans="1:5" ht="15" x14ac:dyDescent="0.2">
      <c r="A45" s="41">
        <f t="shared" si="0"/>
        <v>38</v>
      </c>
      <c r="B45" s="42"/>
      <c r="C45" s="43"/>
      <c r="D45" s="44">
        <v>0</v>
      </c>
      <c r="E45" s="44">
        <f t="shared" si="3"/>
        <v>0</v>
      </c>
    </row>
    <row r="46" spans="1:5" ht="15" x14ac:dyDescent="0.2">
      <c r="A46" s="41">
        <f t="shared" si="0"/>
        <v>39</v>
      </c>
      <c r="B46" s="42"/>
      <c r="C46" s="43"/>
      <c r="D46" s="44">
        <v>0</v>
      </c>
      <c r="E46" s="44">
        <f t="shared" si="3"/>
        <v>0</v>
      </c>
    </row>
    <row r="47" spans="1:5" ht="15" x14ac:dyDescent="0.2">
      <c r="A47" s="41">
        <f t="shared" si="0"/>
        <v>40</v>
      </c>
      <c r="B47" s="42"/>
      <c r="C47" s="43"/>
      <c r="D47" s="44">
        <v>0</v>
      </c>
      <c r="E47" s="44">
        <f t="shared" si="3"/>
        <v>0</v>
      </c>
    </row>
    <row r="48" spans="1:5" ht="15" x14ac:dyDescent="0.2">
      <c r="A48" s="41">
        <f t="shared" si="0"/>
        <v>41</v>
      </c>
      <c r="B48" s="42"/>
      <c r="C48" s="43"/>
      <c r="D48" s="44">
        <v>0</v>
      </c>
      <c r="E48" s="44">
        <f t="shared" si="3"/>
        <v>0</v>
      </c>
    </row>
    <row r="49" spans="1:5" ht="15" x14ac:dyDescent="0.2">
      <c r="A49" s="41">
        <f t="shared" si="0"/>
        <v>42</v>
      </c>
      <c r="B49" s="42"/>
      <c r="C49" s="43"/>
      <c r="D49" s="44">
        <v>0</v>
      </c>
      <c r="E49" s="44">
        <f t="shared" si="3"/>
        <v>0</v>
      </c>
    </row>
    <row r="50" spans="1:5" ht="15" x14ac:dyDescent="0.2">
      <c r="A50" s="41">
        <f t="shared" si="0"/>
        <v>43</v>
      </c>
      <c r="B50" s="42"/>
      <c r="C50" s="43"/>
      <c r="D50" s="44">
        <v>0</v>
      </c>
      <c r="E50" s="44">
        <f t="shared" si="3"/>
        <v>0</v>
      </c>
    </row>
    <row r="51" spans="1:5" ht="15" x14ac:dyDescent="0.2">
      <c r="A51" s="41">
        <f t="shared" si="0"/>
        <v>44</v>
      </c>
      <c r="B51" s="42"/>
      <c r="C51" s="43"/>
      <c r="D51" s="44">
        <v>0</v>
      </c>
      <c r="E51" s="44">
        <f t="shared" si="3"/>
        <v>0</v>
      </c>
    </row>
    <row r="52" spans="1:5" ht="15" x14ac:dyDescent="0.2">
      <c r="A52" s="41">
        <f t="shared" si="0"/>
        <v>45</v>
      </c>
      <c r="B52" s="42"/>
      <c r="C52" s="43"/>
      <c r="D52" s="44">
        <v>0</v>
      </c>
      <c r="E52" s="44">
        <f t="shared" si="3"/>
        <v>0</v>
      </c>
    </row>
    <row r="53" spans="1:5" ht="15" x14ac:dyDescent="0.2">
      <c r="A53" s="41">
        <f t="shared" si="0"/>
        <v>46</v>
      </c>
      <c r="B53" s="42"/>
      <c r="C53" s="43"/>
      <c r="D53" s="44">
        <v>0</v>
      </c>
      <c r="E53" s="44">
        <f t="shared" si="3"/>
        <v>0</v>
      </c>
    </row>
    <row r="54" spans="1:5" ht="15" x14ac:dyDescent="0.2">
      <c r="A54" s="41">
        <f t="shared" si="0"/>
        <v>47</v>
      </c>
      <c r="B54" s="42"/>
      <c r="C54" s="43"/>
      <c r="D54" s="44">
        <v>0</v>
      </c>
      <c r="E54" s="44">
        <f t="shared" si="3"/>
        <v>0</v>
      </c>
    </row>
    <row r="55" spans="1:5" ht="15" x14ac:dyDescent="0.2">
      <c r="A55" s="41">
        <f t="shared" si="0"/>
        <v>48</v>
      </c>
      <c r="B55" s="42"/>
      <c r="C55" s="43"/>
      <c r="D55" s="44">
        <v>0</v>
      </c>
      <c r="E55" s="44">
        <f t="shared" si="3"/>
        <v>0</v>
      </c>
    </row>
    <row r="56" spans="1:5" ht="15" x14ac:dyDescent="0.2">
      <c r="A56" s="41">
        <f t="shared" si="0"/>
        <v>49</v>
      </c>
      <c r="B56" s="42"/>
      <c r="C56" s="43"/>
      <c r="D56" s="44">
        <v>0</v>
      </c>
      <c r="E56" s="44">
        <f t="shared" si="3"/>
        <v>0</v>
      </c>
    </row>
    <row r="57" spans="1:5" ht="15" x14ac:dyDescent="0.2">
      <c r="A57" s="41">
        <f t="shared" si="0"/>
        <v>50</v>
      </c>
      <c r="B57" s="42"/>
      <c r="C57" s="43"/>
      <c r="D57" s="44">
        <v>0</v>
      </c>
      <c r="E57" s="44">
        <f t="shared" si="3"/>
        <v>0</v>
      </c>
    </row>
    <row r="58" spans="1:5" ht="15" x14ac:dyDescent="0.2">
      <c r="A58" s="41">
        <f t="shared" si="0"/>
        <v>51</v>
      </c>
      <c r="B58" s="42"/>
      <c r="C58" s="43"/>
      <c r="D58" s="44">
        <v>0</v>
      </c>
      <c r="E58" s="44">
        <f t="shared" si="3"/>
        <v>0</v>
      </c>
    </row>
    <row r="59" spans="1:5" ht="15" x14ac:dyDescent="0.2">
      <c r="A59" s="41">
        <f t="shared" si="0"/>
        <v>52</v>
      </c>
      <c r="B59" s="42"/>
      <c r="C59" s="43"/>
      <c r="D59" s="44">
        <v>0</v>
      </c>
      <c r="E59" s="44">
        <f t="shared" si="3"/>
        <v>0</v>
      </c>
    </row>
    <row r="60" spans="1:5" ht="15" x14ac:dyDescent="0.2">
      <c r="A60" s="41">
        <f t="shared" si="0"/>
        <v>53</v>
      </c>
      <c r="B60" s="42"/>
      <c r="C60" s="43"/>
      <c r="D60" s="44">
        <v>0</v>
      </c>
      <c r="E60" s="44">
        <f t="shared" si="3"/>
        <v>0</v>
      </c>
    </row>
    <row r="61" spans="1:5" ht="15" x14ac:dyDescent="0.2">
      <c r="A61" s="41">
        <f t="shared" si="0"/>
        <v>54</v>
      </c>
      <c r="B61" s="42"/>
      <c r="C61" s="43"/>
      <c r="D61" s="44">
        <v>0</v>
      </c>
      <c r="E61" s="44">
        <f t="shared" si="3"/>
        <v>0</v>
      </c>
    </row>
    <row r="62" spans="1:5" ht="15" x14ac:dyDescent="0.2">
      <c r="A62" s="41">
        <f t="shared" si="0"/>
        <v>55</v>
      </c>
      <c r="B62" s="42"/>
      <c r="C62" s="43"/>
      <c r="D62" s="44">
        <v>0</v>
      </c>
      <c r="E62" s="44">
        <f t="shared" si="3"/>
        <v>0</v>
      </c>
    </row>
    <row r="63" spans="1:5" ht="15" x14ac:dyDescent="0.2">
      <c r="A63" s="41">
        <f t="shared" si="0"/>
        <v>56</v>
      </c>
      <c r="B63" s="42"/>
      <c r="C63" s="43"/>
      <c r="D63" s="44">
        <v>0</v>
      </c>
      <c r="E63" s="44">
        <f t="shared" si="3"/>
        <v>0</v>
      </c>
    </row>
    <row r="64" spans="1:5" ht="15" x14ac:dyDescent="0.2">
      <c r="A64" s="41">
        <f t="shared" si="0"/>
        <v>57</v>
      </c>
      <c r="B64" s="42"/>
      <c r="C64" s="43"/>
      <c r="D64" s="44">
        <v>0</v>
      </c>
      <c r="E64" s="44">
        <f t="shared" si="3"/>
        <v>0</v>
      </c>
    </row>
    <row r="65" spans="1:5" ht="15" x14ac:dyDescent="0.2">
      <c r="A65" s="41">
        <f t="shared" si="0"/>
        <v>58</v>
      </c>
      <c r="B65" s="42"/>
      <c r="C65" s="43"/>
      <c r="D65" s="44">
        <v>0</v>
      </c>
      <c r="E65" s="44">
        <f t="shared" si="3"/>
        <v>0</v>
      </c>
    </row>
    <row r="66" spans="1:5" ht="15" x14ac:dyDescent="0.2">
      <c r="A66" s="41">
        <f t="shared" si="0"/>
        <v>59</v>
      </c>
      <c r="B66" s="42"/>
      <c r="C66" s="43"/>
      <c r="D66" s="44">
        <v>0</v>
      </c>
      <c r="E66" s="44">
        <f t="shared" ref="E66:E95" si="4">E65+D66</f>
        <v>0</v>
      </c>
    </row>
    <row r="67" spans="1:5" ht="15" x14ac:dyDescent="0.2">
      <c r="A67" s="41">
        <f t="shared" si="0"/>
        <v>60</v>
      </c>
      <c r="B67" s="42"/>
      <c r="C67" s="43"/>
      <c r="D67" s="44">
        <v>0</v>
      </c>
      <c r="E67" s="44">
        <f t="shared" si="4"/>
        <v>0</v>
      </c>
    </row>
    <row r="68" spans="1:5" ht="15" x14ac:dyDescent="0.2">
      <c r="A68" s="41">
        <f t="shared" si="0"/>
        <v>61</v>
      </c>
      <c r="B68" s="42"/>
      <c r="C68" s="43"/>
      <c r="D68" s="44">
        <v>0</v>
      </c>
      <c r="E68" s="44">
        <f t="shared" si="4"/>
        <v>0</v>
      </c>
    </row>
    <row r="69" spans="1:5" ht="15" x14ac:dyDescent="0.2">
      <c r="A69" s="41">
        <f t="shared" si="0"/>
        <v>62</v>
      </c>
      <c r="B69" s="42"/>
      <c r="C69" s="43"/>
      <c r="D69" s="44">
        <v>0</v>
      </c>
      <c r="E69" s="44">
        <f t="shared" si="4"/>
        <v>0</v>
      </c>
    </row>
    <row r="70" spans="1:5" ht="15" x14ac:dyDescent="0.2">
      <c r="A70" s="41">
        <f t="shared" si="0"/>
        <v>63</v>
      </c>
      <c r="B70" s="42"/>
      <c r="C70" s="43"/>
      <c r="D70" s="44">
        <v>0</v>
      </c>
      <c r="E70" s="44">
        <f t="shared" si="4"/>
        <v>0</v>
      </c>
    </row>
    <row r="71" spans="1:5" ht="15" x14ac:dyDescent="0.2">
      <c r="A71" s="41">
        <f t="shared" si="0"/>
        <v>64</v>
      </c>
      <c r="B71" s="42"/>
      <c r="C71" s="43"/>
      <c r="D71" s="44">
        <v>0</v>
      </c>
      <c r="E71" s="44">
        <f t="shared" si="4"/>
        <v>0</v>
      </c>
    </row>
    <row r="72" spans="1:5" ht="15" x14ac:dyDescent="0.2">
      <c r="A72" s="41">
        <f t="shared" si="0"/>
        <v>65</v>
      </c>
      <c r="B72" s="42"/>
      <c r="C72" s="43"/>
      <c r="D72" s="44">
        <v>0</v>
      </c>
      <c r="E72" s="44">
        <f t="shared" si="4"/>
        <v>0</v>
      </c>
    </row>
    <row r="73" spans="1:5" ht="15" x14ac:dyDescent="0.2">
      <c r="A73" s="41">
        <f t="shared" ref="A73:A100" si="5">1+A72</f>
        <v>66</v>
      </c>
      <c r="B73" s="42"/>
      <c r="C73" s="43"/>
      <c r="D73" s="44">
        <v>0</v>
      </c>
      <c r="E73" s="44">
        <f t="shared" si="4"/>
        <v>0</v>
      </c>
    </row>
    <row r="74" spans="1:5" ht="15" x14ac:dyDescent="0.2">
      <c r="A74" s="41">
        <f t="shared" si="5"/>
        <v>67</v>
      </c>
      <c r="B74" s="42"/>
      <c r="C74" s="43"/>
      <c r="D74" s="44">
        <v>0</v>
      </c>
      <c r="E74" s="44">
        <f t="shared" si="4"/>
        <v>0</v>
      </c>
    </row>
    <row r="75" spans="1:5" ht="15" x14ac:dyDescent="0.2">
      <c r="A75" s="41">
        <f t="shared" si="5"/>
        <v>68</v>
      </c>
      <c r="B75" s="42"/>
      <c r="C75" s="43"/>
      <c r="D75" s="44">
        <v>0</v>
      </c>
      <c r="E75" s="44">
        <f t="shared" si="4"/>
        <v>0</v>
      </c>
    </row>
    <row r="76" spans="1:5" ht="15" x14ac:dyDescent="0.2">
      <c r="A76" s="41">
        <f t="shared" si="5"/>
        <v>69</v>
      </c>
      <c r="B76" s="42"/>
      <c r="C76" s="43"/>
      <c r="D76" s="44">
        <v>0</v>
      </c>
      <c r="E76" s="44">
        <f t="shared" si="4"/>
        <v>0</v>
      </c>
    </row>
    <row r="77" spans="1:5" ht="15" x14ac:dyDescent="0.2">
      <c r="A77" s="41">
        <f t="shared" si="5"/>
        <v>70</v>
      </c>
      <c r="B77" s="42"/>
      <c r="C77" s="43"/>
      <c r="D77" s="44">
        <v>0</v>
      </c>
      <c r="E77" s="44">
        <f t="shared" si="4"/>
        <v>0</v>
      </c>
    </row>
    <row r="78" spans="1:5" ht="15" x14ac:dyDescent="0.2">
      <c r="A78" s="41">
        <f t="shared" si="5"/>
        <v>71</v>
      </c>
      <c r="B78" s="42"/>
      <c r="C78" s="43"/>
      <c r="D78" s="44">
        <v>0</v>
      </c>
      <c r="E78" s="44">
        <f t="shared" si="4"/>
        <v>0</v>
      </c>
    </row>
    <row r="79" spans="1:5" ht="15" x14ac:dyDescent="0.2">
      <c r="A79" s="41">
        <f t="shared" si="5"/>
        <v>72</v>
      </c>
      <c r="B79" s="42"/>
      <c r="C79" s="43"/>
      <c r="D79" s="44">
        <v>0</v>
      </c>
      <c r="E79" s="44">
        <f t="shared" si="4"/>
        <v>0</v>
      </c>
    </row>
    <row r="80" spans="1:5" ht="15" x14ac:dyDescent="0.2">
      <c r="A80" s="41">
        <f t="shared" si="5"/>
        <v>73</v>
      </c>
      <c r="B80" s="42"/>
      <c r="C80" s="43"/>
      <c r="D80" s="44">
        <v>0</v>
      </c>
      <c r="E80" s="44">
        <f t="shared" si="4"/>
        <v>0</v>
      </c>
    </row>
    <row r="81" spans="1:5" ht="15" x14ac:dyDescent="0.2">
      <c r="A81" s="41">
        <f t="shared" si="5"/>
        <v>74</v>
      </c>
      <c r="B81" s="42"/>
      <c r="C81" s="43"/>
      <c r="D81" s="44">
        <v>0</v>
      </c>
      <c r="E81" s="44">
        <f t="shared" si="4"/>
        <v>0</v>
      </c>
    </row>
    <row r="82" spans="1:5" ht="15" x14ac:dyDescent="0.2">
      <c r="A82" s="41">
        <f t="shared" si="5"/>
        <v>75</v>
      </c>
      <c r="B82" s="42"/>
      <c r="C82" s="43"/>
      <c r="D82" s="44">
        <v>0</v>
      </c>
      <c r="E82" s="44">
        <f t="shared" si="4"/>
        <v>0</v>
      </c>
    </row>
    <row r="83" spans="1:5" ht="15" x14ac:dyDescent="0.2">
      <c r="A83" s="41">
        <f t="shared" si="5"/>
        <v>76</v>
      </c>
      <c r="B83" s="42"/>
      <c r="C83" s="43"/>
      <c r="D83" s="44">
        <v>0</v>
      </c>
      <c r="E83" s="44">
        <f t="shared" si="4"/>
        <v>0</v>
      </c>
    </row>
    <row r="84" spans="1:5" ht="15" x14ac:dyDescent="0.2">
      <c r="A84" s="41">
        <f t="shared" si="5"/>
        <v>77</v>
      </c>
      <c r="B84" s="42"/>
      <c r="C84" s="43"/>
      <c r="D84" s="44">
        <v>0</v>
      </c>
      <c r="E84" s="44">
        <f t="shared" si="4"/>
        <v>0</v>
      </c>
    </row>
    <row r="85" spans="1:5" ht="15" x14ac:dyDescent="0.2">
      <c r="A85" s="41">
        <f t="shared" si="5"/>
        <v>78</v>
      </c>
      <c r="B85" s="42"/>
      <c r="C85" s="43"/>
      <c r="D85" s="44">
        <v>0</v>
      </c>
      <c r="E85" s="44">
        <f t="shared" si="4"/>
        <v>0</v>
      </c>
    </row>
    <row r="86" spans="1:5" ht="15" x14ac:dyDescent="0.2">
      <c r="A86" s="41">
        <f t="shared" si="5"/>
        <v>79</v>
      </c>
      <c r="B86" s="42"/>
      <c r="C86" s="43"/>
      <c r="D86" s="44">
        <v>0</v>
      </c>
      <c r="E86" s="44">
        <f t="shared" si="4"/>
        <v>0</v>
      </c>
    </row>
    <row r="87" spans="1:5" ht="15" x14ac:dyDescent="0.2">
      <c r="A87" s="41">
        <f t="shared" si="5"/>
        <v>80</v>
      </c>
      <c r="B87" s="42"/>
      <c r="C87" s="43"/>
      <c r="D87" s="44">
        <v>0</v>
      </c>
      <c r="E87" s="44">
        <f t="shared" si="4"/>
        <v>0</v>
      </c>
    </row>
    <row r="88" spans="1:5" ht="15" x14ac:dyDescent="0.2">
      <c r="A88" s="41">
        <f t="shared" si="5"/>
        <v>81</v>
      </c>
      <c r="B88" s="42"/>
      <c r="C88" s="43"/>
      <c r="D88" s="44">
        <v>0</v>
      </c>
      <c r="E88" s="44">
        <f t="shared" si="4"/>
        <v>0</v>
      </c>
    </row>
    <row r="89" spans="1:5" ht="15" x14ac:dyDescent="0.2">
      <c r="A89" s="41">
        <f t="shared" si="5"/>
        <v>82</v>
      </c>
      <c r="B89" s="42"/>
      <c r="C89" s="43"/>
      <c r="D89" s="44">
        <v>0</v>
      </c>
      <c r="E89" s="44">
        <f t="shared" si="4"/>
        <v>0</v>
      </c>
    </row>
    <row r="90" spans="1:5" ht="15" x14ac:dyDescent="0.2">
      <c r="A90" s="41">
        <f t="shared" si="5"/>
        <v>83</v>
      </c>
      <c r="B90" s="42"/>
      <c r="C90" s="43"/>
      <c r="D90" s="44">
        <v>0</v>
      </c>
      <c r="E90" s="44">
        <f t="shared" si="4"/>
        <v>0</v>
      </c>
    </row>
    <row r="91" spans="1:5" ht="15" x14ac:dyDescent="0.2">
      <c r="A91" s="41">
        <f t="shared" si="5"/>
        <v>84</v>
      </c>
      <c r="B91" s="42"/>
      <c r="C91" s="43"/>
      <c r="D91" s="44">
        <v>0</v>
      </c>
      <c r="E91" s="44">
        <f t="shared" si="4"/>
        <v>0</v>
      </c>
    </row>
    <row r="92" spans="1:5" ht="15" x14ac:dyDescent="0.2">
      <c r="A92" s="41">
        <f t="shared" si="5"/>
        <v>85</v>
      </c>
      <c r="B92" s="42"/>
      <c r="C92" s="43"/>
      <c r="D92" s="44">
        <v>0</v>
      </c>
      <c r="E92" s="44">
        <f t="shared" si="4"/>
        <v>0</v>
      </c>
    </row>
    <row r="93" spans="1:5" ht="15" x14ac:dyDescent="0.2">
      <c r="A93" s="41">
        <f t="shared" si="5"/>
        <v>86</v>
      </c>
      <c r="B93" s="42"/>
      <c r="C93" s="43"/>
      <c r="D93" s="44">
        <v>0</v>
      </c>
      <c r="E93" s="44">
        <f t="shared" si="4"/>
        <v>0</v>
      </c>
    </row>
    <row r="94" spans="1:5" ht="15" x14ac:dyDescent="0.2">
      <c r="A94" s="41">
        <f t="shared" si="5"/>
        <v>87</v>
      </c>
      <c r="B94" s="42"/>
      <c r="C94" s="43"/>
      <c r="D94" s="44">
        <v>0</v>
      </c>
      <c r="E94" s="44">
        <f t="shared" si="4"/>
        <v>0</v>
      </c>
    </row>
    <row r="95" spans="1:5" ht="15" x14ac:dyDescent="0.2">
      <c r="A95" s="41">
        <f t="shared" si="5"/>
        <v>88</v>
      </c>
      <c r="B95" s="42"/>
      <c r="C95" s="43"/>
      <c r="D95" s="44">
        <v>0</v>
      </c>
      <c r="E95" s="44">
        <f t="shared" si="4"/>
        <v>0</v>
      </c>
    </row>
    <row r="96" spans="1:5" ht="15" x14ac:dyDescent="0.2">
      <c r="A96" s="41">
        <f t="shared" si="5"/>
        <v>89</v>
      </c>
      <c r="B96" s="42"/>
      <c r="C96" s="43"/>
      <c r="D96" s="44">
        <v>0</v>
      </c>
      <c r="E96" s="44">
        <f t="shared" ref="E96:E103" si="6">E95+D96</f>
        <v>0</v>
      </c>
    </row>
    <row r="97" spans="1:5" ht="15" x14ac:dyDescent="0.2">
      <c r="A97" s="41">
        <f t="shared" si="5"/>
        <v>90</v>
      </c>
      <c r="B97" s="42"/>
      <c r="C97" s="43"/>
      <c r="D97" s="44">
        <v>0</v>
      </c>
      <c r="E97" s="44">
        <f t="shared" si="6"/>
        <v>0</v>
      </c>
    </row>
    <row r="98" spans="1:5" ht="15" x14ac:dyDescent="0.2">
      <c r="A98" s="41">
        <f t="shared" si="5"/>
        <v>91</v>
      </c>
      <c r="B98" s="42"/>
      <c r="C98" s="43"/>
      <c r="D98" s="44">
        <v>0</v>
      </c>
      <c r="E98" s="44">
        <f t="shared" si="6"/>
        <v>0</v>
      </c>
    </row>
    <row r="99" spans="1:5" ht="15" x14ac:dyDescent="0.2">
      <c r="A99" s="41">
        <f t="shared" si="5"/>
        <v>92</v>
      </c>
      <c r="B99" s="42"/>
      <c r="C99" s="43"/>
      <c r="D99" s="44">
        <v>0</v>
      </c>
      <c r="E99" s="44">
        <f t="shared" si="6"/>
        <v>0</v>
      </c>
    </row>
    <row r="100" spans="1:5" ht="15" x14ac:dyDescent="0.2">
      <c r="A100" s="41">
        <f t="shared" si="5"/>
        <v>93</v>
      </c>
      <c r="B100" s="42"/>
      <c r="C100" s="43"/>
      <c r="D100" s="44">
        <v>0</v>
      </c>
      <c r="E100" s="44">
        <f t="shared" si="6"/>
        <v>0</v>
      </c>
    </row>
    <row r="101" spans="1:5" ht="15" x14ac:dyDescent="0.2">
      <c r="A101" s="41">
        <f t="shared" ref="A101:A107" si="7">1+A100</f>
        <v>94</v>
      </c>
      <c r="B101" s="42"/>
      <c r="C101" s="43"/>
      <c r="D101" s="44">
        <v>0</v>
      </c>
      <c r="E101" s="44">
        <f t="shared" si="6"/>
        <v>0</v>
      </c>
    </row>
    <row r="102" spans="1:5" ht="15" x14ac:dyDescent="0.2">
      <c r="A102" s="41">
        <f t="shared" si="7"/>
        <v>95</v>
      </c>
      <c r="B102" s="42"/>
      <c r="C102" s="43"/>
      <c r="D102" s="44">
        <v>0</v>
      </c>
      <c r="E102" s="44">
        <f t="shared" si="6"/>
        <v>0</v>
      </c>
    </row>
    <row r="103" spans="1:5" ht="15" x14ac:dyDescent="0.2">
      <c r="A103" s="41">
        <f t="shared" si="7"/>
        <v>96</v>
      </c>
      <c r="B103" s="42"/>
      <c r="C103" s="43"/>
      <c r="D103" s="44">
        <v>0</v>
      </c>
      <c r="E103" s="44">
        <f t="shared" si="6"/>
        <v>0</v>
      </c>
    </row>
    <row r="104" spans="1:5" ht="15" x14ac:dyDescent="0.2">
      <c r="A104" s="41">
        <f t="shared" si="7"/>
        <v>97</v>
      </c>
      <c r="B104" s="42"/>
      <c r="C104" s="43"/>
      <c r="D104" s="44">
        <v>0</v>
      </c>
      <c r="E104" s="44">
        <f>E103+D104</f>
        <v>0</v>
      </c>
    </row>
    <row r="105" spans="1:5" ht="15" x14ac:dyDescent="0.2">
      <c r="A105" s="41">
        <f t="shared" si="7"/>
        <v>98</v>
      </c>
      <c r="B105" s="42"/>
      <c r="C105" s="43"/>
      <c r="D105" s="44">
        <v>0</v>
      </c>
      <c r="E105" s="44">
        <f>E104+D105</f>
        <v>0</v>
      </c>
    </row>
    <row r="106" spans="1:5" ht="15" x14ac:dyDescent="0.2">
      <c r="A106" s="41">
        <f t="shared" si="7"/>
        <v>99</v>
      </c>
      <c r="B106" s="42"/>
      <c r="C106" s="43"/>
      <c r="D106" s="44">
        <v>0</v>
      </c>
      <c r="E106" s="44">
        <f>E105+D106</f>
        <v>0</v>
      </c>
    </row>
    <row r="107" spans="1:5" ht="15" x14ac:dyDescent="0.2">
      <c r="A107" s="45">
        <f t="shared" si="7"/>
        <v>100</v>
      </c>
      <c r="B107" s="46"/>
      <c r="C107" s="47"/>
      <c r="D107" s="48">
        <v>0</v>
      </c>
      <c r="E107" s="48">
        <f>E106+D107</f>
        <v>0</v>
      </c>
    </row>
    <row r="108" spans="1:5" ht="26.1" customHeight="1" x14ac:dyDescent="0.2">
      <c r="A108" s="49"/>
      <c r="B108" s="50" t="s">
        <v>33</v>
      </c>
      <c r="C108" s="51"/>
      <c r="D108" s="52">
        <f>SUM(D8:D107)</f>
        <v>0</v>
      </c>
      <c r="E108" s="53"/>
    </row>
    <row r="109" spans="1:5" ht="34.5" customHeight="1" x14ac:dyDescent="0.2"/>
    <row r="110" spans="1:5" ht="51.75" customHeight="1" x14ac:dyDescent="0.2"/>
    <row r="111" spans="1:5" ht="86.25" customHeight="1" x14ac:dyDescent="0.2"/>
  </sheetData>
  <mergeCells count="4">
    <mergeCell ref="A5:E5"/>
    <mergeCell ref="A2:E2"/>
    <mergeCell ref="A1:E1"/>
    <mergeCell ref="A3:E3"/>
  </mergeCells>
  <pageMargins left="0.4" right="0.4" top="1" bottom="0.5" header="0.36" footer="0.25"/>
  <pageSetup scale="79" fitToHeight="0" orientation="portrait" r:id="rId1"/>
  <headerFooter alignWithMargins="0">
    <oddHeader>&amp;C&amp;"Arial,Bold"&amp;12State of Missouri
Payment Schedule</oddHeader>
    <oddFooter>&amp;L&amp;"Arial,Bold"RFP 2018-08 - Attachment 3&amp;C&amp;"Arial,Bold"&amp;A&amp;R&amp;"Arial,Bold"Page &amp;P</oddFooter>
  </headerFooter>
  <rowBreaks count="1" manualBreakCount="1">
    <brk id="11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a572a67-8f6d-4b7e-92d5-9d525e9f6d5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9BEE70EA9EE54291C68E2ADB751354" ma:contentTypeVersion="17" ma:contentTypeDescription="Create a new document." ma:contentTypeScope="" ma:versionID="f03b3076c4aefccce15dc20c81ca33a0">
  <xsd:schema xmlns:xsd="http://www.w3.org/2001/XMLSchema" xmlns:xs="http://www.w3.org/2001/XMLSchema" xmlns:p="http://schemas.microsoft.com/office/2006/metadata/properties" xmlns:ns3="da572a67-8f6d-4b7e-92d5-9d525e9f6d59" xmlns:ns4="e47d023e-ef90-4ab0-ba5b-c18d74cba601" targetNamespace="http://schemas.microsoft.com/office/2006/metadata/properties" ma:root="true" ma:fieldsID="c781f3b45f4b52a97782caa8738d0bc3" ns3:_="" ns4:_="">
    <xsd:import namespace="da572a67-8f6d-4b7e-92d5-9d525e9f6d59"/>
    <xsd:import namespace="e47d023e-ef90-4ab0-ba5b-c18d74cba60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DateTaken" minOccurs="0"/>
                <xsd:element ref="ns3:MediaServiceSystem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72a67-8f6d-4b7e-92d5-9d525e9f6d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7d023e-ef90-4ab0-ba5b-c18d74cba60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819FB8-6305-4289-B460-7B1C9E87CF2A}">
  <ds:schemaRefs>
    <ds:schemaRef ds:uri="http://schemas.microsoft.com/office/2006/documentManagement/types"/>
    <ds:schemaRef ds:uri="http://purl.org/dc/dcmitype/"/>
    <ds:schemaRef ds:uri="http://purl.org/dc/elements/1.1/"/>
    <ds:schemaRef ds:uri="e47d023e-ef90-4ab0-ba5b-c18d74cba601"/>
    <ds:schemaRef ds:uri="http://schemas.microsoft.com/office/2006/metadata/properties"/>
    <ds:schemaRef ds:uri="http://schemas.microsoft.com/office/infopath/2007/PartnerControls"/>
    <ds:schemaRef ds:uri="http://purl.org/dc/terms/"/>
    <ds:schemaRef ds:uri="http://schemas.openxmlformats.org/package/2006/metadata/core-properties"/>
    <ds:schemaRef ds:uri="da572a67-8f6d-4b7e-92d5-9d525e9f6d59"/>
    <ds:schemaRef ds:uri="http://www.w3.org/XML/1998/namespace"/>
  </ds:schemaRefs>
</ds:datastoreItem>
</file>

<file path=customXml/itemProps2.xml><?xml version="1.0" encoding="utf-8"?>
<ds:datastoreItem xmlns:ds="http://schemas.openxmlformats.org/officeDocument/2006/customXml" ds:itemID="{4B1736DF-909E-4379-BFDD-E9C5A7561327}">
  <ds:schemaRefs>
    <ds:schemaRef ds:uri="http://schemas.microsoft.com/sharepoint/v3/contenttype/forms"/>
  </ds:schemaRefs>
</ds:datastoreItem>
</file>

<file path=customXml/itemProps3.xml><?xml version="1.0" encoding="utf-8"?>
<ds:datastoreItem xmlns:ds="http://schemas.openxmlformats.org/officeDocument/2006/customXml" ds:itemID="{039166DE-F2BF-44B0-A211-50EDFE3EC3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572a67-8f6d-4b7e-92d5-9d525e9f6d59"/>
    <ds:schemaRef ds:uri="e47d023e-ef90-4ab0-ba5b-c18d74cba6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1 Summary Schedule</vt:lpstr>
      <vt:lpstr>2 SaaS Delivery Model</vt:lpstr>
      <vt:lpstr>3 PaaS Delivery Model</vt:lpstr>
      <vt:lpstr>4 Other Cost Components</vt:lpstr>
      <vt:lpstr>5 Payment Schedule</vt:lpstr>
      <vt:lpstr>'1 Summary Schedule'!Print_Area</vt:lpstr>
      <vt:lpstr>'2 SaaS Delivery Model'!Print_Area</vt:lpstr>
      <vt:lpstr>'3 PaaS Delivery Model'!Print_Area</vt:lpstr>
      <vt:lpstr>'5 Payment Schedule'!Print_Area</vt:lpstr>
      <vt:lpstr>'2 SaaS Delivery Model'!Print_Titles</vt:lpstr>
      <vt:lpstr>'3 PaaS Delivery Model'!Print_Titles</vt:lpstr>
      <vt:lpstr>'4 Other Cost Components'!Print_Titles</vt:lpstr>
      <vt:lpstr>'5 Payment Schedule'!Print_Titles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of Missouri</dc:creator>
  <cp:keywords/>
  <dc:description/>
  <cp:lastModifiedBy>Daniel, Andrea R.</cp:lastModifiedBy>
  <cp:revision/>
  <dcterms:created xsi:type="dcterms:W3CDTF">2005-07-24T13:36:23Z</dcterms:created>
  <dcterms:modified xsi:type="dcterms:W3CDTF">2024-07-01T20:49:07Z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0x010100549BEE70EA9EE54291C68E2ADB751354</vt:lpwstr>
  </property>
</Properties>
</file>